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Ali Skeats\Dropbox (Cool Earth)\Programmes\Partnerships\PNG\Data\Biodiversity\"/>
    </mc:Choice>
  </mc:AlternateContent>
  <xr:revisionPtr revIDLastSave="0" documentId="13_ncr:1_{9F2C587E-49FE-4314-B0CE-FE6BCAC69C34}" xr6:coauthVersionLast="45" xr6:coauthVersionMax="45" xr10:uidLastSave="{00000000-0000-0000-0000-000000000000}"/>
  <bookViews>
    <workbookView xWindow="-38115" yWindow="-17445" windowWidth="31290" windowHeight="15750" tabRatio="589" firstSheet="4" activeTab="6" xr2:uid="{00000000-000D-0000-FFFF-FFFF00000000}"/>
  </bookViews>
  <sheets>
    <sheet name="140904 Endangered species list" sheetId="3" state="hidden" r:id="rId1"/>
    <sheet name="Plant Survey 2020" sheetId="11" r:id="rId2"/>
    <sheet name="Bird Survey" sheetId="12" r:id="rId3"/>
    <sheet name="Mammal Survey" sheetId="13" r:id="rId4"/>
    <sheet name="Amphibians &amp; Reptiles" sheetId="16" r:id="rId5"/>
    <sheet name="Insects" sheetId="17" r:id="rId6"/>
    <sheet name="Trees measurememnt 2020" sheetId="10" r:id="rId7"/>
    <sheet name="Forest catagories spp" sheetId="5" r:id="rId8"/>
    <sheet name="All animal spp" sheetId="4" r:id="rId9"/>
  </sheets>
  <definedNames>
    <definedName name="_xlnm._FilterDatabase" localSheetId="2" hidden="1">'Bird Survey'!$A$1:$J$1</definedName>
    <definedName name="_xlnm._FilterDatabase" localSheetId="1" hidden="1">'Plant Survey 2020'!$A$1:$J$1</definedName>
    <definedName name="_xlnm._FilterDatabase" localSheetId="6" hidden="1">'Trees measurememnt 2020'!$A$1:$M$903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4" roundtripDataSignature="AMtx7migpM6KNFd4/us8lc2Dsn5Tp/WQ4Q=="/>
    </ext>
  </extLst>
</workbook>
</file>

<file path=xl/calcChain.xml><?xml version="1.0" encoding="utf-8"?>
<calcChain xmlns="http://schemas.openxmlformats.org/spreadsheetml/2006/main">
  <c r="P22" i="10" l="1"/>
  <c r="L343" i="10" l="1"/>
  <c r="M343" i="10" s="1"/>
  <c r="L355" i="10"/>
  <c r="M355" i="10" s="1"/>
  <c r="G162" i="10"/>
  <c r="L7" i="10" l="1"/>
  <c r="M7" i="10" s="1"/>
  <c r="L54" i="10"/>
  <c r="M54" i="10" s="1"/>
  <c r="L26" i="10"/>
  <c r="M26" i="10"/>
  <c r="L51" i="10"/>
  <c r="M51" i="10" s="1"/>
  <c r="L18" i="10"/>
  <c r="M18" i="10" s="1"/>
  <c r="L24" i="10"/>
  <c r="M24" i="10"/>
  <c r="L15" i="10"/>
  <c r="M15" i="10"/>
  <c r="L4" i="10"/>
  <c r="M4" i="10"/>
  <c r="L40" i="10"/>
  <c r="M40" i="10" s="1"/>
  <c r="L64" i="10"/>
  <c r="M64" i="10" s="1"/>
  <c r="L47" i="10"/>
  <c r="M47" i="10" s="1"/>
  <c r="L12" i="10"/>
  <c r="M12" i="10" s="1"/>
  <c r="L38" i="10"/>
  <c r="M38" i="10" s="1"/>
  <c r="L8" i="10"/>
  <c r="M8" i="10"/>
  <c r="L41" i="10"/>
  <c r="M41" i="10"/>
  <c r="L31" i="10"/>
  <c r="M31" i="10"/>
  <c r="L61" i="10"/>
  <c r="M61" i="10" s="1"/>
  <c r="L49" i="10"/>
  <c r="M49" i="10"/>
  <c r="L56" i="10"/>
  <c r="M56" i="10" s="1"/>
  <c r="L33" i="10"/>
  <c r="M33" i="10" s="1"/>
  <c r="L9" i="10"/>
  <c r="M9" i="10" s="1"/>
  <c r="L6" i="10"/>
  <c r="M6" i="10"/>
  <c r="L48" i="10"/>
  <c r="M48" i="10"/>
  <c r="L45" i="10"/>
  <c r="M45" i="10" s="1"/>
  <c r="L23" i="10"/>
  <c r="M23" i="10" s="1"/>
  <c r="L29" i="10"/>
  <c r="M29" i="10" s="1"/>
  <c r="L20" i="10"/>
  <c r="M20" i="10"/>
  <c r="L21" i="10"/>
  <c r="M21" i="10"/>
  <c r="L50" i="10"/>
  <c r="M50" i="10" s="1"/>
  <c r="L39" i="10"/>
  <c r="M39" i="10"/>
  <c r="L10" i="10"/>
  <c r="M10" i="10" s="1"/>
  <c r="L22" i="10"/>
  <c r="M22" i="10" s="1"/>
  <c r="L2" i="10"/>
  <c r="M2" i="10" s="1"/>
  <c r="L3" i="10"/>
  <c r="M3" i="10"/>
  <c r="L37" i="10"/>
  <c r="M37" i="10"/>
  <c r="L16" i="10"/>
  <c r="M16" i="10" s="1"/>
  <c r="L17" i="10"/>
  <c r="M17" i="10" s="1"/>
  <c r="L28" i="10"/>
  <c r="M28" i="10"/>
  <c r="L62" i="10"/>
  <c r="M62" i="10"/>
  <c r="L32" i="10"/>
  <c r="M32" i="10" s="1"/>
  <c r="L46" i="10"/>
  <c r="M46" i="10" s="1"/>
  <c r="L55" i="10"/>
  <c r="M55" i="10" s="1"/>
  <c r="L34" i="10"/>
  <c r="M34" i="10"/>
  <c r="L5" i="10"/>
  <c r="M5" i="10"/>
  <c r="L11" i="10"/>
  <c r="M11" i="10" s="1"/>
  <c r="L25" i="10"/>
  <c r="M25" i="10"/>
  <c r="L13" i="10"/>
  <c r="M13" i="10" s="1"/>
  <c r="L43" i="10"/>
  <c r="M43" i="10"/>
  <c r="L59" i="10"/>
  <c r="M59" i="10" s="1"/>
  <c r="L63" i="10"/>
  <c r="M63" i="10" s="1"/>
  <c r="L57" i="10"/>
  <c r="M57" i="10" s="1"/>
  <c r="L66" i="10"/>
  <c r="M66" i="10" s="1"/>
  <c r="L60" i="10"/>
  <c r="M60" i="10" s="1"/>
  <c r="L36" i="10"/>
  <c r="M36" i="10"/>
  <c r="L19" i="10"/>
  <c r="M19" i="10" s="1"/>
  <c r="L67" i="10"/>
  <c r="M67" i="10" s="1"/>
  <c r="L65" i="10"/>
  <c r="M65" i="10" s="1"/>
  <c r="L30" i="10"/>
  <c r="M30" i="10" s="1"/>
  <c r="L58" i="10"/>
  <c r="M58" i="10"/>
  <c r="L52" i="10"/>
  <c r="M52" i="10" s="1"/>
  <c r="L27" i="10"/>
  <c r="M27" i="10" s="1"/>
  <c r="L42" i="10"/>
  <c r="M42" i="10" s="1"/>
  <c r="L44" i="10"/>
  <c r="M44" i="10" s="1"/>
  <c r="L35" i="10"/>
  <c r="M35" i="10"/>
  <c r="L53" i="10"/>
  <c r="M53" i="10" s="1"/>
  <c r="L122" i="10"/>
  <c r="M122" i="10"/>
  <c r="L107" i="10"/>
  <c r="M107" i="10"/>
  <c r="L89" i="10"/>
  <c r="M89" i="10"/>
  <c r="L114" i="10"/>
  <c r="M114" i="10" s="1"/>
  <c r="L120" i="10"/>
  <c r="M120" i="10" s="1"/>
  <c r="L102" i="10"/>
  <c r="M102" i="10" s="1"/>
  <c r="L137" i="10"/>
  <c r="M137" i="10" s="1"/>
  <c r="L79" i="10"/>
  <c r="M79" i="10" s="1"/>
  <c r="L140" i="10"/>
  <c r="M140" i="10" s="1"/>
  <c r="L108" i="10"/>
  <c r="M108" i="10"/>
  <c r="L76" i="10"/>
  <c r="M76" i="10"/>
  <c r="L91" i="10"/>
  <c r="M91" i="10" s="1"/>
  <c r="L150" i="10"/>
  <c r="M150" i="10"/>
  <c r="L156" i="10"/>
  <c r="M156" i="10" s="1"/>
  <c r="L145" i="10"/>
  <c r="M145" i="10" s="1"/>
  <c r="L155" i="10"/>
  <c r="M155" i="10" s="1"/>
  <c r="L143" i="10"/>
  <c r="M143" i="10"/>
  <c r="L142" i="10"/>
  <c r="M142" i="10" s="1"/>
  <c r="L128" i="10"/>
  <c r="M128" i="10" s="1"/>
  <c r="L118" i="10"/>
  <c r="M118" i="10" s="1"/>
  <c r="L81" i="10"/>
  <c r="M81" i="10"/>
  <c r="L87" i="10"/>
  <c r="M87" i="10"/>
  <c r="L85" i="10"/>
  <c r="M85" i="10" s="1"/>
  <c r="L121" i="10"/>
  <c r="M121" i="10" s="1"/>
  <c r="L103" i="10"/>
  <c r="M103" i="10"/>
  <c r="L90" i="10"/>
  <c r="M90" i="10"/>
  <c r="L112" i="10"/>
  <c r="M112" i="10" s="1"/>
  <c r="L113" i="10"/>
  <c r="M113" i="10" s="1"/>
  <c r="L73" i="10"/>
  <c r="M73" i="10" s="1"/>
  <c r="L94" i="10"/>
  <c r="M94" i="10"/>
  <c r="L97" i="10"/>
  <c r="M97" i="10"/>
  <c r="L88" i="10"/>
  <c r="M88" i="10" s="1"/>
  <c r="L110" i="10"/>
  <c r="M110" i="10"/>
  <c r="L130" i="10"/>
  <c r="M130" i="10" s="1"/>
  <c r="L86" i="10"/>
  <c r="M86" i="10" s="1"/>
  <c r="L153" i="10"/>
  <c r="M153" i="10" s="1"/>
  <c r="L127" i="10"/>
  <c r="M127" i="10"/>
  <c r="L78" i="10"/>
  <c r="M78" i="10" s="1"/>
  <c r="L98" i="10"/>
  <c r="M98" i="10"/>
  <c r="L138" i="10"/>
  <c r="M138" i="10" s="1"/>
  <c r="L80" i="10"/>
  <c r="M80" i="10" s="1"/>
  <c r="L99" i="10"/>
  <c r="M99" i="10"/>
  <c r="L100" i="10"/>
  <c r="M100" i="10" s="1"/>
  <c r="L84" i="10"/>
  <c r="M84" i="10" s="1"/>
  <c r="L136" i="10"/>
  <c r="M136" i="10"/>
  <c r="L146" i="10"/>
  <c r="M146" i="10"/>
  <c r="L93" i="10"/>
  <c r="M93" i="10" s="1"/>
  <c r="L101" i="10"/>
  <c r="M101" i="10" s="1"/>
  <c r="L134" i="10"/>
  <c r="M134" i="10" s="1"/>
  <c r="L144" i="10"/>
  <c r="M144" i="10" s="1"/>
  <c r="L162" i="10"/>
  <c r="M162" i="10" s="1"/>
  <c r="L92" i="10"/>
  <c r="M92" i="10" s="1"/>
  <c r="L165" i="10"/>
  <c r="M165" i="10" s="1"/>
  <c r="L126" i="10"/>
  <c r="M126" i="10" s="1"/>
  <c r="L157" i="10"/>
  <c r="M157" i="10" s="1"/>
  <c r="L147" i="10"/>
  <c r="M147" i="10" s="1"/>
  <c r="L123" i="10"/>
  <c r="M123" i="10"/>
  <c r="L163" i="10"/>
  <c r="M163" i="10" s="1"/>
  <c r="L158" i="10"/>
  <c r="M158" i="10" s="1"/>
  <c r="L159" i="10"/>
  <c r="M159" i="10" s="1"/>
  <c r="L106" i="10"/>
  <c r="M106" i="10" s="1"/>
  <c r="L131" i="10"/>
  <c r="M131" i="10"/>
  <c r="L141" i="10"/>
  <c r="M141" i="10" s="1"/>
  <c r="L95" i="10"/>
  <c r="M95" i="10" s="1"/>
  <c r="L83" i="10"/>
  <c r="M83" i="10"/>
  <c r="L74" i="10"/>
  <c r="M74" i="10"/>
  <c r="L151" i="10"/>
  <c r="M151" i="10" s="1"/>
  <c r="L115" i="10"/>
  <c r="M115" i="10" s="1"/>
  <c r="L75" i="10"/>
  <c r="M75" i="10" s="1"/>
  <c r="L82" i="10"/>
  <c r="M82" i="10" s="1"/>
  <c r="L164" i="10"/>
  <c r="M164" i="10"/>
  <c r="L149" i="10"/>
  <c r="M149" i="10" s="1"/>
  <c r="L119" i="10"/>
  <c r="M119" i="10"/>
  <c r="L96" i="10"/>
  <c r="M96" i="10"/>
  <c r="L133" i="10"/>
  <c r="M133" i="10"/>
  <c r="L72" i="10"/>
  <c r="M72" i="10" s="1"/>
  <c r="L69" i="10"/>
  <c r="M69" i="10" s="1"/>
  <c r="L68" i="10"/>
  <c r="M68" i="10" s="1"/>
  <c r="L135" i="10"/>
  <c r="M135" i="10" s="1"/>
  <c r="L139" i="10"/>
  <c r="M139" i="10" s="1"/>
  <c r="L152" i="10"/>
  <c r="M152" i="10" s="1"/>
  <c r="L148" i="10"/>
  <c r="M148" i="10"/>
  <c r="L124" i="10"/>
  <c r="M124" i="10" s="1"/>
  <c r="L111" i="10"/>
  <c r="M111" i="10" s="1"/>
  <c r="L125" i="10"/>
  <c r="M125" i="10"/>
  <c r="L109" i="10"/>
  <c r="M109" i="10" s="1"/>
  <c r="L129" i="10"/>
  <c r="M129" i="10" s="1"/>
  <c r="L117" i="10"/>
  <c r="M117" i="10" s="1"/>
  <c r="L104" i="10"/>
  <c r="M104" i="10"/>
  <c r="L116" i="10"/>
  <c r="M116" i="10"/>
  <c r="L105" i="10"/>
  <c r="M105" i="10" s="1"/>
  <c r="L132" i="10"/>
  <c r="M132" i="10" s="1"/>
  <c r="L160" i="10"/>
  <c r="M160" i="10"/>
  <c r="L77" i="10"/>
  <c r="M77" i="10"/>
  <c r="L161" i="10"/>
  <c r="M161" i="10"/>
  <c r="L154" i="10"/>
  <c r="M154" i="10" s="1"/>
  <c r="L70" i="10"/>
  <c r="M70" i="10" s="1"/>
  <c r="L71" i="10"/>
  <c r="M71" i="10" s="1"/>
  <c r="L354" i="10"/>
  <c r="M354" i="10" s="1"/>
  <c r="L247" i="10"/>
  <c r="M247" i="10" s="1"/>
  <c r="L349" i="10"/>
  <c r="M349" i="10" s="1"/>
  <c r="L316" i="10"/>
  <c r="M316" i="10"/>
  <c r="L366" i="10"/>
  <c r="M366" i="10"/>
  <c r="L270" i="10"/>
  <c r="M270" i="10" s="1"/>
  <c r="L216" i="10"/>
  <c r="M216" i="10"/>
  <c r="L191" i="10"/>
  <c r="M191" i="10" s="1"/>
  <c r="L174" i="10"/>
  <c r="M174" i="10" s="1"/>
  <c r="L179" i="10"/>
  <c r="M179" i="10" s="1"/>
  <c r="L175" i="10"/>
  <c r="M175" i="10" s="1"/>
  <c r="L287" i="10"/>
  <c r="M287" i="10" s="1"/>
  <c r="L178" i="10"/>
  <c r="M178" i="10"/>
  <c r="L237" i="10"/>
  <c r="M237" i="10" s="1"/>
  <c r="L183" i="10"/>
  <c r="M183" i="10" s="1"/>
  <c r="L194" i="10"/>
  <c r="M194" i="10"/>
  <c r="L188" i="10"/>
  <c r="M188" i="10" s="1"/>
  <c r="L193" i="10"/>
  <c r="M193" i="10" s="1"/>
  <c r="L253" i="10"/>
  <c r="M253" i="10" s="1"/>
  <c r="L358" i="10"/>
  <c r="M358" i="10" s="1"/>
  <c r="L244" i="10"/>
  <c r="M244" i="10" s="1"/>
  <c r="L365" i="10"/>
  <c r="M365" i="10" s="1"/>
  <c r="L281" i="10"/>
  <c r="M281" i="10" s="1"/>
  <c r="L212" i="10"/>
  <c r="M212" i="10" s="1"/>
  <c r="L272" i="10"/>
  <c r="M272" i="10" s="1"/>
  <c r="L203" i="10"/>
  <c r="M203" i="10" s="1"/>
  <c r="L326" i="10"/>
  <c r="M326" i="10"/>
  <c r="L269" i="10"/>
  <c r="M269" i="10" s="1"/>
  <c r="L323" i="10"/>
  <c r="M323" i="10" s="1"/>
  <c r="L305" i="10"/>
  <c r="M305" i="10" s="1"/>
  <c r="L262" i="10"/>
  <c r="M262" i="10" s="1"/>
  <c r="L256" i="10"/>
  <c r="M256" i="10" s="1"/>
  <c r="L274" i="10"/>
  <c r="M274" i="10"/>
  <c r="L186" i="10"/>
  <c r="M186" i="10" s="1"/>
  <c r="L279" i="10"/>
  <c r="M279" i="10" s="1"/>
  <c r="L304" i="10"/>
  <c r="M304" i="10"/>
  <c r="L176" i="10"/>
  <c r="M176" i="10" s="1"/>
  <c r="L364" i="10"/>
  <c r="M364" i="10" s="1"/>
  <c r="L206" i="10"/>
  <c r="M206" i="10"/>
  <c r="L260" i="10"/>
  <c r="M260" i="10" s="1"/>
  <c r="L242" i="10"/>
  <c r="M242" i="10" s="1"/>
  <c r="L273" i="10"/>
  <c r="M273" i="10" s="1"/>
  <c r="L278" i="10"/>
  <c r="M278" i="10" s="1"/>
  <c r="L257" i="10"/>
  <c r="M257" i="10" s="1"/>
  <c r="L207" i="10"/>
  <c r="M207" i="10"/>
  <c r="L252" i="10"/>
  <c r="M252" i="10" s="1"/>
  <c r="L224" i="10"/>
  <c r="M224" i="10"/>
  <c r="L352" i="10"/>
  <c r="M352" i="10"/>
  <c r="L280" i="10"/>
  <c r="M280" i="10" s="1"/>
  <c r="L246" i="10"/>
  <c r="M246" i="10" s="1"/>
  <c r="L187" i="10"/>
  <c r="M187" i="10" s="1"/>
  <c r="L182" i="10"/>
  <c r="M182" i="10"/>
  <c r="L173" i="10"/>
  <c r="M173" i="10" s="1"/>
  <c r="L271" i="10"/>
  <c r="M271" i="10" s="1"/>
  <c r="L290" i="10"/>
  <c r="M290" i="10" s="1"/>
  <c r="L339" i="10"/>
  <c r="M339" i="10" s="1"/>
  <c r="L204" i="10"/>
  <c r="M204" i="10" s="1"/>
  <c r="L314" i="10"/>
  <c r="M314" i="10" s="1"/>
  <c r="L264" i="10"/>
  <c r="M264" i="10"/>
  <c r="L233" i="10"/>
  <c r="M233" i="10" s="1"/>
  <c r="L208" i="10"/>
  <c r="M208" i="10" s="1"/>
  <c r="L234" i="10"/>
  <c r="M234" i="10" s="1"/>
  <c r="L248" i="10"/>
  <c r="M248" i="10" s="1"/>
  <c r="L196" i="10"/>
  <c r="M196" i="10" s="1"/>
  <c r="L236" i="10"/>
  <c r="M236" i="10"/>
  <c r="L276" i="10"/>
  <c r="M276" i="10" s="1"/>
  <c r="L218" i="10"/>
  <c r="M218" i="10"/>
  <c r="L362" i="10"/>
  <c r="M362" i="10" s="1"/>
  <c r="L369" i="10"/>
  <c r="M369" i="10" s="1"/>
  <c r="L292" i="10"/>
  <c r="M292" i="10"/>
  <c r="L239" i="10"/>
  <c r="M239" i="10"/>
  <c r="L338" i="10"/>
  <c r="M338" i="10" s="1"/>
  <c r="L334" i="10"/>
  <c r="M334" i="10"/>
  <c r="L336" i="10"/>
  <c r="M336" i="10" s="1"/>
  <c r="L303" i="10"/>
  <c r="M303" i="10" s="1"/>
  <c r="L337" i="10"/>
  <c r="M337" i="10" s="1"/>
  <c r="L308" i="10"/>
  <c r="M308" i="10" s="1"/>
  <c r="L266" i="10"/>
  <c r="M266" i="10" s="1"/>
  <c r="L277" i="10"/>
  <c r="M277" i="10" s="1"/>
  <c r="L250" i="10"/>
  <c r="M250" i="10" s="1"/>
  <c r="L181" i="10"/>
  <c r="M181" i="10"/>
  <c r="L229" i="10"/>
  <c r="M229" i="10" s="1"/>
  <c r="L261" i="10"/>
  <c r="M261" i="10" s="1"/>
  <c r="L210" i="10"/>
  <c r="M210" i="10" s="1"/>
  <c r="L309" i="10"/>
  <c r="M309" i="10"/>
  <c r="L283" i="10"/>
  <c r="M283" i="10"/>
  <c r="L295" i="10"/>
  <c r="M295" i="10" s="1"/>
  <c r="L258" i="10"/>
  <c r="M258" i="10" s="1"/>
  <c r="L322" i="10"/>
  <c r="M322" i="10" s="1"/>
  <c r="L360" i="10"/>
  <c r="M360" i="10"/>
  <c r="L197" i="10"/>
  <c r="M197" i="10"/>
  <c r="L285" i="10"/>
  <c r="M285" i="10" s="1"/>
  <c r="L293" i="10"/>
  <c r="M293" i="10"/>
  <c r="L172" i="10"/>
  <c r="M172" i="10" s="1"/>
  <c r="L211" i="10"/>
  <c r="M211" i="10" s="1"/>
  <c r="L245" i="10"/>
  <c r="M245" i="10" s="1"/>
  <c r="L230" i="10"/>
  <c r="M230" i="10" s="1"/>
  <c r="L291" i="10"/>
  <c r="M291" i="10" s="1"/>
  <c r="L320" i="10"/>
  <c r="M320" i="10"/>
  <c r="L167" i="10"/>
  <c r="M167" i="10" s="1"/>
  <c r="L228" i="10"/>
  <c r="M228" i="10"/>
  <c r="L372" i="10"/>
  <c r="M372" i="10"/>
  <c r="L289" i="10"/>
  <c r="M289" i="10" s="1"/>
  <c r="L168" i="10"/>
  <c r="M168" i="10" s="1"/>
  <c r="L374" i="10"/>
  <c r="M374" i="10"/>
  <c r="L325" i="10"/>
  <c r="M325" i="10" s="1"/>
  <c r="L375" i="10"/>
  <c r="M375" i="10" s="1"/>
  <c r="L177" i="10"/>
  <c r="M177" i="10" s="1"/>
  <c r="L192" i="10"/>
  <c r="M192" i="10" s="1"/>
  <c r="L201" i="10"/>
  <c r="M201" i="10"/>
  <c r="L346" i="10"/>
  <c r="M346" i="10" s="1"/>
  <c r="L231" i="10"/>
  <c r="M231" i="10" s="1"/>
  <c r="L198" i="10"/>
  <c r="M198" i="10" s="1"/>
  <c r="L297" i="10"/>
  <c r="M297" i="10" s="1"/>
  <c r="L377" i="10"/>
  <c r="M377" i="10" s="1"/>
  <c r="L263" i="10"/>
  <c r="M263" i="10" s="1"/>
  <c r="L306" i="10"/>
  <c r="M306" i="10"/>
  <c r="L180" i="10"/>
  <c r="M180" i="10" s="1"/>
  <c r="L185" i="10"/>
  <c r="M185" i="10" s="1"/>
  <c r="L221" i="10"/>
  <c r="M221" i="10" s="1"/>
  <c r="L205" i="10"/>
  <c r="M205" i="10"/>
  <c r="L340" i="10"/>
  <c r="M340" i="10"/>
  <c r="L315" i="10"/>
  <c r="M315" i="10" s="1"/>
  <c r="L318" i="10"/>
  <c r="M318" i="10" s="1"/>
  <c r="L275" i="10"/>
  <c r="M275" i="10"/>
  <c r="L235" i="10"/>
  <c r="M235" i="10" s="1"/>
  <c r="L370" i="10"/>
  <c r="M370" i="10" s="1"/>
  <c r="L321" i="10"/>
  <c r="M321" i="10" s="1"/>
  <c r="L345" i="10"/>
  <c r="M345" i="10" s="1"/>
  <c r="L220" i="10"/>
  <c r="M220" i="10"/>
  <c r="L241" i="10"/>
  <c r="M241" i="10"/>
  <c r="L294" i="10"/>
  <c r="M294" i="10" s="1"/>
  <c r="L331" i="10"/>
  <c r="M331" i="10"/>
  <c r="L347" i="10"/>
  <c r="M347" i="10"/>
  <c r="L307" i="10"/>
  <c r="M307" i="10" s="1"/>
  <c r="L310" i="10"/>
  <c r="M310" i="10" s="1"/>
  <c r="L184" i="10"/>
  <c r="M184" i="10" s="1"/>
  <c r="L195" i="10"/>
  <c r="M195" i="10" s="1"/>
  <c r="L202" i="10"/>
  <c r="M202" i="10"/>
  <c r="L189" i="10"/>
  <c r="M189" i="10" s="1"/>
  <c r="L251" i="10"/>
  <c r="M251" i="10" s="1"/>
  <c r="L219" i="10"/>
  <c r="M219" i="10"/>
  <c r="L361" i="10"/>
  <c r="M361" i="10" s="1"/>
  <c r="L311" i="10"/>
  <c r="M311" i="10" s="1"/>
  <c r="L328" i="10"/>
  <c r="M328" i="10" s="1"/>
  <c r="L265" i="10"/>
  <c r="M265" i="10" s="1"/>
  <c r="L359" i="10"/>
  <c r="M359" i="10" s="1"/>
  <c r="L330" i="10"/>
  <c r="M330" i="10" s="1"/>
  <c r="L255" i="10"/>
  <c r="M255" i="10"/>
  <c r="L357" i="10"/>
  <c r="M357" i="10" s="1"/>
  <c r="L350" i="10"/>
  <c r="M350" i="10" s="1"/>
  <c r="L217" i="10"/>
  <c r="M217" i="10" s="1"/>
  <c r="L254" i="10"/>
  <c r="M254" i="10"/>
  <c r="L223" i="10"/>
  <c r="M223" i="10"/>
  <c r="L214" i="10"/>
  <c r="M214" i="10" s="1"/>
  <c r="L341" i="10"/>
  <c r="M341" i="10" s="1"/>
  <c r="L351" i="10"/>
  <c r="M351" i="10" s="1"/>
  <c r="L232" i="10"/>
  <c r="M232" i="10" s="1"/>
  <c r="L353" i="10"/>
  <c r="M353" i="10"/>
  <c r="L267" i="10"/>
  <c r="M267" i="10" s="1"/>
  <c r="L190" i="10"/>
  <c r="M190" i="10" s="1"/>
  <c r="L288" i="10"/>
  <c r="M288" i="10"/>
  <c r="L240" i="10"/>
  <c r="M240" i="10"/>
  <c r="L342" i="10"/>
  <c r="M342" i="10" s="1"/>
  <c r="L327" i="10"/>
  <c r="M327" i="10"/>
  <c r="L319" i="10"/>
  <c r="M319" i="10" s="1"/>
  <c r="L259" i="10"/>
  <c r="M259" i="10" s="1"/>
  <c r="L286" i="10"/>
  <c r="M286" i="10" s="1"/>
  <c r="L284" i="10"/>
  <c r="M284" i="10" s="1"/>
  <c r="L371" i="10"/>
  <c r="M371" i="10" s="1"/>
  <c r="L332" i="10"/>
  <c r="M332" i="10"/>
  <c r="L282" i="10"/>
  <c r="M282" i="10" s="1"/>
  <c r="L312" i="10"/>
  <c r="M312" i="10"/>
  <c r="L333" i="10"/>
  <c r="M333" i="10"/>
  <c r="L344" i="10"/>
  <c r="M344" i="10" s="1"/>
  <c r="L301" i="10"/>
  <c r="M301" i="10"/>
  <c r="L227" i="10"/>
  <c r="M227" i="10"/>
  <c r="L363" i="10"/>
  <c r="M363" i="10" s="1"/>
  <c r="L302" i="10"/>
  <c r="M302" i="10" s="1"/>
  <c r="L317" i="10"/>
  <c r="M317" i="10" s="1"/>
  <c r="L300" i="10"/>
  <c r="M300" i="10" s="1"/>
  <c r="L313" i="10"/>
  <c r="M313" i="10"/>
  <c r="L215" i="10"/>
  <c r="M215" i="10" s="1"/>
  <c r="L298" i="10"/>
  <c r="M298" i="10" s="1"/>
  <c r="L243" i="10"/>
  <c r="M243" i="10"/>
  <c r="L268" i="10"/>
  <c r="M268" i="10"/>
  <c r="L335" i="10"/>
  <c r="M335" i="10" s="1"/>
  <c r="L169" i="10"/>
  <c r="M169" i="10"/>
  <c r="L200" i="10"/>
  <c r="M200" i="10" s="1"/>
  <c r="L368" i="10"/>
  <c r="M368" i="10" s="1"/>
  <c r="L348" i="10"/>
  <c r="M348" i="10" s="1"/>
  <c r="L299" i="10"/>
  <c r="M299" i="10" s="1"/>
  <c r="L329" i="10"/>
  <c r="M329" i="10" s="1"/>
  <c r="L367" i="10"/>
  <c r="M367" i="10"/>
  <c r="L356" i="10"/>
  <c r="M356" i="10" s="1"/>
  <c r="L170" i="10"/>
  <c r="M170" i="10"/>
  <c r="L171" i="10"/>
  <c r="M171" i="10"/>
  <c r="L324" i="10"/>
  <c r="M324" i="10" s="1"/>
  <c r="L376" i="10"/>
  <c r="M376" i="10" s="1"/>
  <c r="L213" i="10"/>
  <c r="M213" i="10"/>
  <c r="L199" i="10"/>
  <c r="M199" i="10" s="1"/>
  <c r="L296" i="10"/>
  <c r="M296" i="10" s="1"/>
  <c r="L249" i="10"/>
  <c r="M249" i="10" s="1"/>
  <c r="L373" i="10"/>
  <c r="M373" i="10" s="1"/>
  <c r="L225" i="10"/>
  <c r="M225" i="10"/>
  <c r="L226" i="10"/>
  <c r="M226" i="10"/>
  <c r="L166" i="10"/>
  <c r="M166" i="10" s="1"/>
  <c r="L209" i="10"/>
  <c r="M209" i="10"/>
  <c r="L222" i="10"/>
  <c r="M222" i="10"/>
  <c r="L238" i="10"/>
  <c r="M238" i="10" s="1"/>
  <c r="L378" i="10"/>
  <c r="M378" i="10" s="1"/>
  <c r="L380" i="10"/>
  <c r="M380" i="10" s="1"/>
  <c r="L381" i="10"/>
  <c r="M381" i="10" s="1"/>
  <c r="L379" i="10"/>
  <c r="M379" i="10"/>
  <c r="L394" i="10"/>
  <c r="M394" i="10" s="1"/>
  <c r="L385" i="10"/>
  <c r="M385" i="10" s="1"/>
  <c r="L383" i="10"/>
  <c r="M383" i="10"/>
  <c r="L392" i="10"/>
  <c r="M392" i="10"/>
  <c r="L389" i="10"/>
  <c r="M389" i="10" s="1"/>
  <c r="L391" i="10"/>
  <c r="M391" i="10"/>
  <c r="L393" i="10"/>
  <c r="M393" i="10" s="1"/>
  <c r="L384" i="10"/>
  <c r="M384" i="10" s="1"/>
  <c r="L387" i="10"/>
  <c r="M387" i="10" s="1"/>
  <c r="L390" i="10"/>
  <c r="M390" i="10" s="1"/>
  <c r="L396" i="10"/>
  <c r="M396" i="10" s="1"/>
  <c r="L386" i="10"/>
  <c r="M386" i="10"/>
  <c r="L395" i="10"/>
  <c r="M395" i="10" s="1"/>
  <c r="L397" i="10"/>
  <c r="M397" i="10"/>
  <c r="L382" i="10"/>
  <c r="M382" i="10"/>
  <c r="L388" i="10"/>
  <c r="M388" i="10" s="1"/>
  <c r="L435" i="10"/>
  <c r="M435" i="10" s="1"/>
  <c r="L401" i="10"/>
  <c r="M401" i="10"/>
  <c r="L411" i="10"/>
  <c r="M411" i="10" s="1"/>
  <c r="L432" i="10"/>
  <c r="M432" i="10" s="1"/>
  <c r="L431" i="10"/>
  <c r="M431" i="10" s="1"/>
  <c r="L405" i="10"/>
  <c r="M405" i="10" s="1"/>
  <c r="L409" i="10"/>
  <c r="M409" i="10"/>
  <c r="L415" i="10"/>
  <c r="M415" i="10"/>
  <c r="L420" i="10"/>
  <c r="M420" i="10" s="1"/>
  <c r="L410" i="10"/>
  <c r="M410" i="10"/>
  <c r="L413" i="10"/>
  <c r="M413" i="10"/>
  <c r="L438" i="10"/>
  <c r="M438" i="10" s="1"/>
  <c r="L437" i="10"/>
  <c r="M437" i="10" s="1"/>
  <c r="L436" i="10"/>
  <c r="M436" i="10" s="1"/>
  <c r="L426" i="10"/>
  <c r="M426" i="10" s="1"/>
  <c r="L418" i="10"/>
  <c r="M418" i="10"/>
  <c r="L402" i="10"/>
  <c r="M402" i="10" s="1"/>
  <c r="L406" i="10"/>
  <c r="M406" i="10" s="1"/>
  <c r="L400" i="10"/>
  <c r="M400" i="10"/>
  <c r="L408" i="10"/>
  <c r="M408" i="10"/>
  <c r="L427" i="10"/>
  <c r="M427" i="10" s="1"/>
  <c r="L416" i="10"/>
  <c r="M416" i="10"/>
  <c r="L414" i="10"/>
  <c r="M414" i="10" s="1"/>
  <c r="L399" i="10"/>
  <c r="M399" i="10" s="1"/>
  <c r="L398" i="10"/>
  <c r="M398" i="10" s="1"/>
  <c r="L412" i="10"/>
  <c r="M412" i="10" s="1"/>
  <c r="L424" i="10"/>
  <c r="M424" i="10" s="1"/>
  <c r="L434" i="10"/>
  <c r="M434" i="10"/>
  <c r="L404" i="10"/>
  <c r="M404" i="10" s="1"/>
  <c r="L433" i="10"/>
  <c r="M433" i="10"/>
  <c r="L419" i="10"/>
  <c r="M419" i="10"/>
  <c r="L430" i="10"/>
  <c r="M430" i="10" s="1"/>
  <c r="L423" i="10"/>
  <c r="M423" i="10" s="1"/>
  <c r="L422" i="10"/>
  <c r="M422" i="10"/>
  <c r="L428" i="10"/>
  <c r="M428" i="10" s="1"/>
  <c r="L429" i="10"/>
  <c r="M429" i="10" s="1"/>
  <c r="L417" i="10"/>
  <c r="M417" i="10" s="1"/>
  <c r="L403" i="10"/>
  <c r="M403" i="10" s="1"/>
  <c r="L421" i="10"/>
  <c r="M421" i="10"/>
  <c r="L407" i="10"/>
  <c r="M407" i="10"/>
  <c r="L425" i="10"/>
  <c r="M425" i="10" s="1"/>
  <c r="L439" i="10"/>
  <c r="M439" i="10"/>
  <c r="L741" i="10"/>
  <c r="M741" i="10"/>
  <c r="L594" i="10"/>
  <c r="M594" i="10" s="1"/>
  <c r="L825" i="10"/>
  <c r="M825" i="10" s="1"/>
  <c r="L800" i="10"/>
  <c r="M800" i="10" s="1"/>
  <c r="L598" i="10"/>
  <c r="M598" i="10" s="1"/>
  <c r="L801" i="10"/>
  <c r="M801" i="10"/>
  <c r="L476" i="10"/>
  <c r="M476" i="10" s="1"/>
  <c r="L799" i="10"/>
  <c r="M799" i="10" s="1"/>
  <c r="L495" i="10"/>
  <c r="M495" i="10"/>
  <c r="L758" i="10"/>
  <c r="M758" i="10"/>
  <c r="L869" i="10"/>
  <c r="M869" i="10" s="1"/>
  <c r="L447" i="10"/>
  <c r="M447" i="10"/>
  <c r="L682" i="10"/>
  <c r="M682" i="10" s="1"/>
  <c r="L478" i="10"/>
  <c r="M478" i="10" s="1"/>
  <c r="L879" i="10"/>
  <c r="M879" i="10" s="1"/>
  <c r="L522" i="10"/>
  <c r="M522" i="10" s="1"/>
  <c r="L828" i="10"/>
  <c r="M828" i="10" s="1"/>
  <c r="L494" i="10"/>
  <c r="M494" i="10"/>
  <c r="L472" i="10"/>
  <c r="M472" i="10" s="1"/>
  <c r="L624" i="10"/>
  <c r="M624" i="10"/>
  <c r="L627" i="10"/>
  <c r="M627" i="10"/>
  <c r="L442" i="10"/>
  <c r="M442" i="10" s="1"/>
  <c r="L732" i="10"/>
  <c r="M732" i="10" s="1"/>
  <c r="L780" i="10"/>
  <c r="M780" i="10"/>
  <c r="L710" i="10"/>
  <c r="M710" i="10" s="1"/>
  <c r="L852" i="10"/>
  <c r="M852" i="10" s="1"/>
  <c r="L487" i="10"/>
  <c r="M487" i="10" s="1"/>
  <c r="L560" i="10"/>
  <c r="M560" i="10" s="1"/>
  <c r="L493" i="10"/>
  <c r="M493" i="10"/>
  <c r="L853" i="10"/>
  <c r="M853" i="10"/>
  <c r="L901" i="10"/>
  <c r="M901" i="10" s="1"/>
  <c r="L893" i="10"/>
  <c r="M893" i="10"/>
  <c r="L829" i="10"/>
  <c r="M829" i="10"/>
  <c r="L832" i="10"/>
  <c r="M832" i="10" s="1"/>
  <c r="L712" i="10"/>
  <c r="M712" i="10" s="1"/>
  <c r="L886" i="10"/>
  <c r="M886" i="10" s="1"/>
  <c r="L595" i="10"/>
  <c r="M595" i="10" s="1"/>
  <c r="L453" i="10"/>
  <c r="M453" i="10"/>
  <c r="L613" i="10"/>
  <c r="M613" i="10" s="1"/>
  <c r="L664" i="10"/>
  <c r="M664" i="10" s="1"/>
  <c r="L702" i="10"/>
  <c r="M702" i="10"/>
  <c r="L483" i="10"/>
  <c r="M483" i="10"/>
  <c r="L510" i="10"/>
  <c r="M510" i="10" s="1"/>
  <c r="L691" i="10"/>
  <c r="M691" i="10"/>
  <c r="L811" i="10"/>
  <c r="M811" i="10" s="1"/>
  <c r="L670" i="10"/>
  <c r="M670" i="10" s="1"/>
  <c r="L475" i="10"/>
  <c r="M475" i="10" s="1"/>
  <c r="L727" i="10"/>
  <c r="M727" i="10" s="1"/>
  <c r="L755" i="10"/>
  <c r="M755" i="10" s="1"/>
  <c r="L653" i="10"/>
  <c r="M653" i="10"/>
  <c r="L524" i="10"/>
  <c r="M524" i="10" s="1"/>
  <c r="L503" i="10"/>
  <c r="M503" i="10"/>
  <c r="L445" i="10"/>
  <c r="M445" i="10"/>
  <c r="L760" i="10"/>
  <c r="M760" i="10" s="1"/>
  <c r="L838" i="10"/>
  <c r="M838" i="10" s="1"/>
  <c r="L688" i="10"/>
  <c r="M688" i="10"/>
  <c r="L518" i="10"/>
  <c r="M518" i="10" s="1"/>
  <c r="L876" i="10"/>
  <c r="M876" i="10" s="1"/>
  <c r="L739" i="10"/>
  <c r="M739" i="10" s="1"/>
  <c r="L635" i="10"/>
  <c r="M635" i="10" s="1"/>
  <c r="L534" i="10"/>
  <c r="M534" i="10"/>
  <c r="L769" i="10"/>
  <c r="M769" i="10"/>
  <c r="L724" i="10"/>
  <c r="M724" i="10" s="1"/>
  <c r="L587" i="10"/>
  <c r="M587" i="10"/>
  <c r="L881" i="10"/>
  <c r="M881" i="10"/>
  <c r="L746" i="10"/>
  <c r="M746" i="10" s="1"/>
  <c r="L677" i="10"/>
  <c r="M677" i="10" s="1"/>
  <c r="L599" i="10"/>
  <c r="M599" i="10" s="1"/>
  <c r="L536" i="10"/>
  <c r="M536" i="10" s="1"/>
  <c r="L861" i="10"/>
  <c r="M861" i="10"/>
  <c r="L459" i="10"/>
  <c r="M459" i="10" s="1"/>
  <c r="L544" i="10"/>
  <c r="M544" i="10" s="1"/>
  <c r="L572" i="10"/>
  <c r="M572" i="10"/>
  <c r="L525" i="10"/>
  <c r="M525" i="10"/>
  <c r="L678" i="10"/>
  <c r="M678" i="10" s="1"/>
  <c r="L606" i="10"/>
  <c r="M606" i="10"/>
  <c r="L723" i="10"/>
  <c r="M723" i="10" s="1"/>
  <c r="L701" i="10"/>
  <c r="M701" i="10" s="1"/>
  <c r="L902" i="10"/>
  <c r="M902" i="10" s="1"/>
  <c r="L529" i="10"/>
  <c r="M529" i="10" s="1"/>
  <c r="L528" i="10"/>
  <c r="M528" i="10" s="1"/>
  <c r="L830" i="10"/>
  <c r="M830" i="10"/>
  <c r="L581" i="10"/>
  <c r="M581" i="10" s="1"/>
  <c r="L573" i="10"/>
  <c r="M573" i="10"/>
  <c r="L749" i="10"/>
  <c r="M749" i="10"/>
  <c r="L647" i="10"/>
  <c r="M647" i="10" s="1"/>
  <c r="L750" i="10"/>
  <c r="M750" i="10" s="1"/>
  <c r="L781" i="10"/>
  <c r="M781" i="10"/>
  <c r="L683" i="10"/>
  <c r="M683" i="10" s="1"/>
  <c r="L792" i="10"/>
  <c r="M792" i="10"/>
  <c r="L833" i="10"/>
  <c r="M833" i="10" s="1"/>
  <c r="L856" i="10"/>
  <c r="M856" i="10" s="1"/>
  <c r="L649" i="10"/>
  <c r="M649" i="10"/>
  <c r="L632" i="10"/>
  <c r="M632" i="10"/>
  <c r="L454" i="10"/>
  <c r="M454" i="10" s="1"/>
  <c r="L791" i="10"/>
  <c r="M791" i="10"/>
  <c r="L889" i="10"/>
  <c r="M889" i="10"/>
  <c r="L505" i="10"/>
  <c r="M505" i="10" s="1"/>
  <c r="L698" i="10"/>
  <c r="M698" i="10" s="1"/>
  <c r="L589" i="10"/>
  <c r="M589" i="10" s="1"/>
  <c r="L719" i="10"/>
  <c r="M719" i="10" s="1"/>
  <c r="L720" i="10"/>
  <c r="M720" i="10"/>
  <c r="L854" i="10"/>
  <c r="M854" i="10" s="1"/>
  <c r="L738" i="10"/>
  <c r="M738" i="10"/>
  <c r="L687" i="10"/>
  <c r="M687" i="10"/>
  <c r="L633" i="10"/>
  <c r="M633" i="10"/>
  <c r="L782" i="10"/>
  <c r="M782" i="10" s="1"/>
  <c r="L563" i="10"/>
  <c r="M563" i="10"/>
  <c r="L531" i="10"/>
  <c r="M531" i="10" s="1"/>
  <c r="L841" i="10"/>
  <c r="M841" i="10" s="1"/>
  <c r="L526" i="10"/>
  <c r="M526" i="10" s="1"/>
  <c r="L812" i="10"/>
  <c r="M812" i="10" s="1"/>
  <c r="L569" i="10"/>
  <c r="M569" i="10" s="1"/>
  <c r="L784" i="10"/>
  <c r="M784" i="10"/>
  <c r="L667" i="10"/>
  <c r="M667" i="10" s="1"/>
  <c r="L626" i="10"/>
  <c r="M626" i="10"/>
  <c r="L679" i="10"/>
  <c r="M679" i="10"/>
  <c r="L818" i="10"/>
  <c r="M818" i="10" s="1"/>
  <c r="L452" i="10"/>
  <c r="M452" i="10" s="1"/>
  <c r="L585" i="10"/>
  <c r="M585" i="10"/>
  <c r="L684" i="10"/>
  <c r="M684" i="10" s="1"/>
  <c r="L596" i="10"/>
  <c r="M596" i="10"/>
  <c r="L498" i="10"/>
  <c r="M498" i="10" s="1"/>
  <c r="L725" i="10"/>
  <c r="M725" i="10" s="1"/>
  <c r="L567" i="10"/>
  <c r="M567" i="10"/>
  <c r="L813" i="10"/>
  <c r="M813" i="10"/>
  <c r="L686" i="10"/>
  <c r="M686" i="10" s="1"/>
  <c r="L700" i="10"/>
  <c r="M700" i="10"/>
  <c r="L863" i="10"/>
  <c r="M863" i="10"/>
  <c r="L764" i="10"/>
  <c r="M764" i="10" s="1"/>
  <c r="L821" i="10"/>
  <c r="M821" i="10" s="1"/>
  <c r="L616" i="10"/>
  <c r="M616" i="10" s="1"/>
  <c r="L655" i="10"/>
  <c r="M655" i="10" s="1"/>
  <c r="L576" i="10"/>
  <c r="M576" i="10"/>
  <c r="L696" i="10"/>
  <c r="M696" i="10" s="1"/>
  <c r="L656" i="10"/>
  <c r="M656" i="10"/>
  <c r="L740" i="10"/>
  <c r="M740" i="10"/>
  <c r="L742" i="10"/>
  <c r="M742" i="10"/>
  <c r="L895" i="10"/>
  <c r="M895" i="10" s="1"/>
  <c r="L896" i="10"/>
  <c r="M896" i="10"/>
  <c r="L583" i="10"/>
  <c r="M583" i="10" s="1"/>
  <c r="L873" i="10"/>
  <c r="M873" i="10" s="1"/>
  <c r="L770" i="10"/>
  <c r="M770" i="10" s="1"/>
  <c r="L486" i="10"/>
  <c r="M486" i="10" s="1"/>
  <c r="L507" i="10"/>
  <c r="M507" i="10"/>
  <c r="L570" i="10"/>
  <c r="M570" i="10"/>
  <c r="L617" i="10"/>
  <c r="M617" i="10" s="1"/>
  <c r="L640" i="10"/>
  <c r="M640" i="10"/>
  <c r="L802" i="10"/>
  <c r="M802" i="10"/>
  <c r="L464" i="10"/>
  <c r="M464" i="10" s="1"/>
  <c r="L590" i="10"/>
  <c r="M590" i="10" s="1"/>
  <c r="L597" i="10"/>
  <c r="M597" i="10"/>
  <c r="L756" i="10"/>
  <c r="M756" i="10" s="1"/>
  <c r="L660" i="10"/>
  <c r="M660" i="10" s="1"/>
  <c r="L554" i="10"/>
  <c r="M554" i="10" s="1"/>
  <c r="L638" i="10"/>
  <c r="M638" i="10" s="1"/>
  <c r="L843" i="10"/>
  <c r="M843" i="10"/>
  <c r="L565" i="10"/>
  <c r="M565" i="10"/>
  <c r="L729" i="10"/>
  <c r="M729" i="10" s="1"/>
  <c r="L807" i="10"/>
  <c r="M807" i="10"/>
  <c r="L847" i="10"/>
  <c r="M847" i="10"/>
  <c r="L860" i="10"/>
  <c r="M860" i="10" s="1"/>
  <c r="L704" i="10"/>
  <c r="M704" i="10" s="1"/>
  <c r="L765" i="10"/>
  <c r="M765" i="10" s="1"/>
  <c r="L721" i="10"/>
  <c r="M721" i="10" s="1"/>
  <c r="L793" i="10"/>
  <c r="M793" i="10"/>
  <c r="L822" i="10"/>
  <c r="M822" i="10" s="1"/>
  <c r="L661" i="10"/>
  <c r="M661" i="10"/>
  <c r="L768" i="10"/>
  <c r="M768" i="10"/>
  <c r="L864" i="10"/>
  <c r="M864" i="10"/>
  <c r="L866" i="10"/>
  <c r="M866" i="10" s="1"/>
  <c r="L467" i="10"/>
  <c r="M467" i="10"/>
  <c r="L548" i="10"/>
  <c r="M548" i="10" s="1"/>
  <c r="L883" i="10"/>
  <c r="M883" i="10" s="1"/>
  <c r="L877" i="10"/>
  <c r="M877" i="10" s="1"/>
  <c r="L752" i="10"/>
  <c r="M752" i="10" s="1"/>
  <c r="L787" i="10"/>
  <c r="M787" i="10"/>
  <c r="L458" i="10"/>
  <c r="M458" i="10" s="1"/>
  <c r="L759" i="10"/>
  <c r="M759" i="10" s="1"/>
  <c r="L715" i="10"/>
  <c r="M715" i="10"/>
  <c r="L890" i="10"/>
  <c r="M890" i="10" s="1"/>
  <c r="L846" i="10"/>
  <c r="M846" i="10" s="1"/>
  <c r="L650" i="10"/>
  <c r="M650" i="10" s="1"/>
  <c r="L575" i="10"/>
  <c r="M575" i="10"/>
  <c r="L588" i="10"/>
  <c r="M588" i="10"/>
  <c r="L659" i="10"/>
  <c r="M659" i="10" s="1"/>
  <c r="L488" i="10"/>
  <c r="M488" i="10" s="1"/>
  <c r="L778" i="10"/>
  <c r="M778" i="10" s="1"/>
  <c r="L552" i="10"/>
  <c r="M552" i="10"/>
  <c r="L477" i="10"/>
  <c r="M477" i="10" s="1"/>
  <c r="L571" i="10"/>
  <c r="M571" i="10" s="1"/>
  <c r="L614" i="10"/>
  <c r="M614" i="10" s="1"/>
  <c r="L551" i="10"/>
  <c r="M551" i="10" s="1"/>
  <c r="L499" i="10"/>
  <c r="M499" i="10" s="1"/>
  <c r="L714" i="10"/>
  <c r="M714" i="10" s="1"/>
  <c r="L533" i="10"/>
  <c r="M533" i="10"/>
  <c r="L473" i="10"/>
  <c r="M473" i="10" s="1"/>
  <c r="L578" i="10"/>
  <c r="M578" i="10" s="1"/>
  <c r="L646" i="10"/>
  <c r="M646" i="10" s="1"/>
  <c r="L871" i="10"/>
  <c r="M871" i="10"/>
  <c r="L680" i="10"/>
  <c r="M680" i="10"/>
  <c r="L559" i="10"/>
  <c r="M559" i="10" s="1"/>
  <c r="L592" i="10"/>
  <c r="M592" i="10" s="1"/>
  <c r="L568" i="10"/>
  <c r="M568" i="10" s="1"/>
  <c r="L855" i="10"/>
  <c r="M855" i="10"/>
  <c r="L894" i="10"/>
  <c r="M894" i="10" s="1"/>
  <c r="L814" i="10"/>
  <c r="M814" i="10" s="1"/>
  <c r="L676" i="10"/>
  <c r="M676" i="10" s="1"/>
  <c r="L844" i="10"/>
  <c r="M844" i="10"/>
  <c r="L492" i="10"/>
  <c r="M492" i="10" s="1"/>
  <c r="L786" i="10"/>
  <c r="M786" i="10" s="1"/>
  <c r="L788" i="10"/>
  <c r="M788" i="10"/>
  <c r="L662" i="10"/>
  <c r="M662" i="10" s="1"/>
  <c r="L753" i="10"/>
  <c r="M753" i="10" s="1"/>
  <c r="L550" i="10"/>
  <c r="M550" i="10" s="1"/>
  <c r="L612" i="10"/>
  <c r="M612" i="10"/>
  <c r="L840" i="10"/>
  <c r="M840" i="10"/>
  <c r="L835" i="10"/>
  <c r="M835" i="10" s="1"/>
  <c r="L771" i="10"/>
  <c r="M771" i="10" s="1"/>
  <c r="L717" i="10"/>
  <c r="M717" i="10" s="1"/>
  <c r="L639" i="10"/>
  <c r="M639" i="10"/>
  <c r="L716" i="10"/>
  <c r="M716" i="10" s="1"/>
  <c r="L790" i="10"/>
  <c r="M790" i="10" s="1"/>
  <c r="L815" i="10"/>
  <c r="M815" i="10" s="1"/>
  <c r="L761" i="10"/>
  <c r="M761" i="10" s="1"/>
  <c r="L808" i="10"/>
  <c r="M808" i="10" s="1"/>
  <c r="L496" i="10"/>
  <c r="M496" i="10" s="1"/>
  <c r="L519" i="10"/>
  <c r="M519" i="10"/>
  <c r="L637" i="10"/>
  <c r="M637" i="10" s="1"/>
  <c r="L485" i="10"/>
  <c r="M485" i="10" s="1"/>
  <c r="L651" i="10"/>
  <c r="M651" i="10" s="1"/>
  <c r="L733" i="10"/>
  <c r="M733" i="10"/>
  <c r="L837" i="10"/>
  <c r="M837" i="10"/>
  <c r="L558" i="10"/>
  <c r="M558" i="10" s="1"/>
  <c r="L897" i="10"/>
  <c r="M897" i="10" s="1"/>
  <c r="L809" i="10"/>
  <c r="M809" i="10"/>
  <c r="L541" i="10"/>
  <c r="M541" i="10"/>
  <c r="L794" i="10"/>
  <c r="M794" i="10" s="1"/>
  <c r="L443" i="10"/>
  <c r="M443" i="10" s="1"/>
  <c r="L826" i="10"/>
  <c r="M826" i="10" s="1"/>
  <c r="L899" i="10"/>
  <c r="M899" i="10"/>
  <c r="L692" i="10"/>
  <c r="M692" i="10" s="1"/>
  <c r="L509" i="10"/>
  <c r="M509" i="10" s="1"/>
  <c r="L593" i="10"/>
  <c r="M593" i="10"/>
  <c r="L628" i="10"/>
  <c r="M628" i="10" s="1"/>
  <c r="L718" i="10"/>
  <c r="M718" i="10" s="1"/>
  <c r="L726" i="10"/>
  <c r="M726" i="10" s="1"/>
  <c r="L539" i="10"/>
  <c r="M539" i="10"/>
  <c r="L880" i="10"/>
  <c r="M880" i="10"/>
  <c r="L900" i="10"/>
  <c r="M900" i="10" s="1"/>
  <c r="L773" i="10"/>
  <c r="M773" i="10" s="1"/>
  <c r="L481" i="10"/>
  <c r="M481" i="10" s="1"/>
  <c r="L665" i="10"/>
  <c r="M665" i="10"/>
  <c r="L500" i="10"/>
  <c r="M500" i="10" s="1"/>
  <c r="L762" i="10"/>
  <c r="M762" i="10" s="1"/>
  <c r="L666" i="10"/>
  <c r="M666" i="10" s="1"/>
  <c r="L449" i="10"/>
  <c r="M449" i="10" s="1"/>
  <c r="L774" i="10"/>
  <c r="M774" i="10" s="1"/>
  <c r="L697" i="10"/>
  <c r="M697" i="10" s="1"/>
  <c r="L836" i="10"/>
  <c r="M836" i="10"/>
  <c r="L706" i="10"/>
  <c r="M706" i="10" s="1"/>
  <c r="L668" i="10"/>
  <c r="M668" i="10" s="1"/>
  <c r="L747" i="10"/>
  <c r="M747" i="10" s="1"/>
  <c r="L620" i="10"/>
  <c r="M620" i="10"/>
  <c r="L865" i="10"/>
  <c r="M865" i="10"/>
  <c r="L605" i="10"/>
  <c r="M605" i="10" s="1"/>
  <c r="L748" i="10"/>
  <c r="M748" i="10" s="1"/>
  <c r="L619" i="10"/>
  <c r="M619" i="10" s="1"/>
  <c r="L618" i="10"/>
  <c r="M618" i="10"/>
  <c r="L672" i="10"/>
  <c r="M672" i="10" s="1"/>
  <c r="L839" i="10"/>
  <c r="M839" i="10" s="1"/>
  <c r="L689" i="10"/>
  <c r="M689" i="10" s="1"/>
  <c r="L810" i="10"/>
  <c r="M810" i="10"/>
  <c r="L609" i="10"/>
  <c r="M609" i="10" s="1"/>
  <c r="L862" i="10"/>
  <c r="M862" i="10" s="1"/>
  <c r="L608" i="10"/>
  <c r="M608" i="10"/>
  <c r="L797" i="10"/>
  <c r="M797" i="10" s="1"/>
  <c r="L602" i="10"/>
  <c r="M602" i="10" s="1"/>
  <c r="L625" i="10"/>
  <c r="M625" i="10" s="1"/>
  <c r="L648" i="10"/>
  <c r="M648" i="10"/>
  <c r="L471" i="10"/>
  <c r="M471" i="10"/>
  <c r="L501" i="10"/>
  <c r="M501" i="10" s="1"/>
  <c r="L878" i="10"/>
  <c r="M878" i="10" s="1"/>
  <c r="L903" i="10"/>
  <c r="M903" i="10" s="1"/>
  <c r="L497" i="10"/>
  <c r="M497" i="10"/>
  <c r="L641" i="10"/>
  <c r="M641" i="10" s="1"/>
  <c r="L603" i="10"/>
  <c r="M603" i="10" s="1"/>
  <c r="L621" i="10"/>
  <c r="M621" i="10" s="1"/>
  <c r="L521" i="10"/>
  <c r="M521" i="10" s="1"/>
  <c r="L705" i="10"/>
  <c r="M705" i="10" s="1"/>
  <c r="L652" i="10"/>
  <c r="M652" i="10" s="1"/>
  <c r="L512" i="10"/>
  <c r="M512" i="10"/>
  <c r="L561" i="10"/>
  <c r="M561" i="10" s="1"/>
  <c r="L480" i="10"/>
  <c r="M480" i="10" s="1"/>
  <c r="L517" i="10"/>
  <c r="M517" i="10" s="1"/>
  <c r="L556" i="10"/>
  <c r="M556" i="10"/>
  <c r="L545" i="10"/>
  <c r="M545" i="10"/>
  <c r="L849" i="10"/>
  <c r="M849" i="10" s="1"/>
  <c r="L885" i="10"/>
  <c r="M885" i="10" s="1"/>
  <c r="L888" i="10"/>
  <c r="M888" i="10"/>
  <c r="L785" i="10"/>
  <c r="M785" i="10"/>
  <c r="L772" i="10"/>
  <c r="M772" i="10" s="1"/>
  <c r="L834" i="10"/>
  <c r="M834" i="10" s="1"/>
  <c r="L805" i="10"/>
  <c r="M805" i="10" s="1"/>
  <c r="L577" i="10"/>
  <c r="M577" i="10"/>
  <c r="L470" i="10"/>
  <c r="M470" i="10" s="1"/>
  <c r="L466" i="10"/>
  <c r="M466" i="10" s="1"/>
  <c r="L713" i="10"/>
  <c r="M713" i="10"/>
  <c r="L796" i="10"/>
  <c r="M796" i="10" s="1"/>
  <c r="L757" i="10"/>
  <c r="M757" i="10" s="1"/>
  <c r="L675" i="10"/>
  <c r="M675" i="10" s="1"/>
  <c r="L600" i="10"/>
  <c r="M600" i="10"/>
  <c r="L538" i="10"/>
  <c r="M538" i="10"/>
  <c r="L441" i="10"/>
  <c r="M441" i="10" s="1"/>
  <c r="L514" i="10"/>
  <c r="M514" i="10" s="1"/>
  <c r="L622" i="10"/>
  <c r="M622" i="10" s="1"/>
  <c r="L654" i="10"/>
  <c r="M654" i="10"/>
  <c r="L629" i="10"/>
  <c r="M629" i="10" s="1"/>
  <c r="L804" i="10"/>
  <c r="M804" i="10" s="1"/>
  <c r="L850" i="10"/>
  <c r="M850" i="10" s="1"/>
  <c r="L795" i="10"/>
  <c r="M795" i="10" s="1"/>
  <c r="L892" i="10"/>
  <c r="M892" i="10" s="1"/>
  <c r="L703" i="10"/>
  <c r="M703" i="10" s="1"/>
  <c r="L819" i="10"/>
  <c r="M819" i="10"/>
  <c r="L611" i="10"/>
  <c r="M611" i="10" s="1"/>
  <c r="L699" i="10"/>
  <c r="M699" i="10" s="1"/>
  <c r="L872" i="10"/>
  <c r="M872" i="10" s="1"/>
  <c r="L440" i="10"/>
  <c r="M440" i="10"/>
  <c r="L734" i="10"/>
  <c r="M734" i="10"/>
  <c r="L540" i="10"/>
  <c r="M540" i="10" s="1"/>
  <c r="L685" i="10"/>
  <c r="M685" i="10" s="1"/>
  <c r="L657" i="10"/>
  <c r="M657" i="10" s="1"/>
  <c r="L630" i="10"/>
  <c r="M630" i="10"/>
  <c r="L451" i="10"/>
  <c r="M451" i="10" s="1"/>
  <c r="L870" i="10"/>
  <c r="M870" i="10" s="1"/>
  <c r="L523" i="10"/>
  <c r="M523" i="10" s="1"/>
  <c r="L858" i="10"/>
  <c r="M858" i="10"/>
  <c r="L469" i="10"/>
  <c r="M469" i="10" s="1"/>
  <c r="L711" i="10"/>
  <c r="M711" i="10" s="1"/>
  <c r="L562" i="10"/>
  <c r="M562" i="10"/>
  <c r="L520" i="10"/>
  <c r="M520" i="10" s="1"/>
  <c r="L610" i="10"/>
  <c r="M610" i="10" s="1"/>
  <c r="L489" i="10"/>
  <c r="M489" i="10" s="1"/>
  <c r="L766" i="10"/>
  <c r="M766" i="10"/>
  <c r="L857" i="10"/>
  <c r="M857" i="10"/>
  <c r="L744" i="10"/>
  <c r="M744" i="10" s="1"/>
  <c r="L767" i="10"/>
  <c r="M767" i="10" s="1"/>
  <c r="L546" i="10"/>
  <c r="M546" i="10"/>
  <c r="L527" i="10"/>
  <c r="M527" i="10"/>
  <c r="L663" i="10"/>
  <c r="M663" i="10" s="1"/>
  <c r="L803" i="10"/>
  <c r="M803" i="10" s="1"/>
  <c r="L751" i="10"/>
  <c r="M751" i="10" s="1"/>
  <c r="L631" i="10"/>
  <c r="M631" i="10" s="1"/>
  <c r="L636" i="10"/>
  <c r="M636" i="10" s="1"/>
  <c r="L506" i="10"/>
  <c r="M506" i="10" s="1"/>
  <c r="L482" i="10"/>
  <c r="M482" i="10"/>
  <c r="L623" i="10"/>
  <c r="M623" i="10" s="1"/>
  <c r="L465" i="10"/>
  <c r="M465" i="10" s="1"/>
  <c r="L601" i="10"/>
  <c r="M601" i="10" s="1"/>
  <c r="L553" i="10"/>
  <c r="M553" i="10"/>
  <c r="L543" i="10"/>
  <c r="M543" i="10"/>
  <c r="L586" i="10"/>
  <c r="M586" i="10" s="1"/>
  <c r="L735" i="10"/>
  <c r="M735" i="10" s="1"/>
  <c r="L582" i="10"/>
  <c r="M582" i="10"/>
  <c r="L591" i="10"/>
  <c r="M591" i="10"/>
  <c r="L513" i="10"/>
  <c r="M513" i="10" s="1"/>
  <c r="L607" i="10"/>
  <c r="M607" i="10" s="1"/>
  <c r="L508" i="10"/>
  <c r="M508" i="10" s="1"/>
  <c r="L874" i="10"/>
  <c r="M874" i="10"/>
  <c r="L816" i="10"/>
  <c r="M816" i="10" s="1"/>
  <c r="L824" i="10"/>
  <c r="M824" i="10" s="1"/>
  <c r="L644" i="10"/>
  <c r="M644" i="10"/>
  <c r="L827" i="10"/>
  <c r="M827" i="10" s="1"/>
  <c r="L777" i="10"/>
  <c r="M777" i="10" s="1"/>
  <c r="L455" i="10"/>
  <c r="M455" i="10" s="1"/>
  <c r="L450" i="10"/>
  <c r="M450" i="10"/>
  <c r="L448" i="10"/>
  <c r="M448" i="10"/>
  <c r="L730" i="10"/>
  <c r="M730" i="10" s="1"/>
  <c r="L868" i="10"/>
  <c r="M868" i="10" s="1"/>
  <c r="L806" i="10"/>
  <c r="M806" i="10" s="1"/>
  <c r="L690" i="10"/>
  <c r="M690" i="10"/>
  <c r="L535" i="10"/>
  <c r="M535" i="10" s="1"/>
  <c r="L504" i="10"/>
  <c r="M504" i="10" s="1"/>
  <c r="L490" i="10"/>
  <c r="M490" i="10" s="1"/>
  <c r="L669" i="10"/>
  <c r="M669" i="10" s="1"/>
  <c r="L779" i="10"/>
  <c r="M779" i="10" s="1"/>
  <c r="L574" i="10"/>
  <c r="M574" i="10" s="1"/>
  <c r="L831" i="10"/>
  <c r="M831" i="10"/>
  <c r="L859" i="10"/>
  <c r="M859" i="10" s="1"/>
  <c r="L468" i="10"/>
  <c r="M468" i="10" s="1"/>
  <c r="L516" i="10"/>
  <c r="M516" i="10" s="1"/>
  <c r="L463" i="10"/>
  <c r="M463" i="10"/>
  <c r="L604" i="10"/>
  <c r="M604" i="10"/>
  <c r="L658" i="10"/>
  <c r="M658" i="10" s="1"/>
  <c r="L798" i="10"/>
  <c r="M798" i="10" s="1"/>
  <c r="L693" i="10"/>
  <c r="M693" i="10" s="1"/>
  <c r="L537" i="10"/>
  <c r="M537" i="10"/>
  <c r="L474" i="10"/>
  <c r="M474" i="10" s="1"/>
  <c r="L549" i="10"/>
  <c r="M549" i="10" s="1"/>
  <c r="L502" i="10"/>
  <c r="M502" i="10" s="1"/>
  <c r="L547" i="10"/>
  <c r="M547" i="10"/>
  <c r="L842" i="10"/>
  <c r="M842" i="10" s="1"/>
  <c r="L511" i="10"/>
  <c r="M511" i="10" s="1"/>
  <c r="L564" i="10"/>
  <c r="M564" i="10"/>
  <c r="L491" i="10"/>
  <c r="M491" i="10" s="1"/>
  <c r="L673" i="10"/>
  <c r="M673" i="10" s="1"/>
  <c r="L708" i="10"/>
  <c r="M708" i="10" s="1"/>
  <c r="L743" i="10"/>
  <c r="M743" i="10"/>
  <c r="L731" i="10"/>
  <c r="M731" i="10" s="1"/>
  <c r="L817" i="10"/>
  <c r="M817" i="10" s="1"/>
  <c r="L737" i="10"/>
  <c r="M737" i="10" s="1"/>
  <c r="L776" i="10"/>
  <c r="M776" i="10"/>
  <c r="L707" i="10"/>
  <c r="M707" i="10"/>
  <c r="L580" i="10"/>
  <c r="M580" i="10" s="1"/>
  <c r="L681" i="10"/>
  <c r="M681" i="10" s="1"/>
  <c r="L722" i="10"/>
  <c r="M722" i="10" s="1"/>
  <c r="L671" i="10"/>
  <c r="M671" i="10"/>
  <c r="L446" i="10"/>
  <c r="M446" i="10" s="1"/>
  <c r="L584" i="10"/>
  <c r="M584" i="10" s="1"/>
  <c r="L891" i="10"/>
  <c r="M891" i="10" s="1"/>
  <c r="L789" i="10"/>
  <c r="M789" i="10" s="1"/>
  <c r="L643" i="10"/>
  <c r="M643" i="10" s="1"/>
  <c r="L845" i="10"/>
  <c r="M845" i="10" s="1"/>
  <c r="L634" i="10"/>
  <c r="M634" i="10"/>
  <c r="L532" i="10"/>
  <c r="M532" i="10" s="1"/>
  <c r="L783" i="10"/>
  <c r="M783" i="10" s="1"/>
  <c r="L898" i="10"/>
  <c r="M898" i="10" s="1"/>
  <c r="L542" i="10"/>
  <c r="M542" i="10"/>
  <c r="L851" i="10"/>
  <c r="M851" i="10"/>
  <c r="L566" i="10"/>
  <c r="M566" i="10" s="1"/>
  <c r="L479" i="10"/>
  <c r="M479" i="10" s="1"/>
  <c r="L457" i="10"/>
  <c r="M457" i="10" s="1"/>
  <c r="L875" i="10"/>
  <c r="M875" i="10"/>
  <c r="L615" i="10"/>
  <c r="M615" i="10" s="1"/>
  <c r="L823" i="10"/>
  <c r="M823" i="10" s="1"/>
  <c r="L642" i="10"/>
  <c r="M642" i="10"/>
  <c r="L444" i="10"/>
  <c r="M444" i="10"/>
  <c r="L674" i="10"/>
  <c r="M674" i="10" s="1"/>
  <c r="L645" i="10"/>
  <c r="M645" i="10" s="1"/>
  <c r="L867" i="10"/>
  <c r="M867" i="10"/>
  <c r="L557" i="10"/>
  <c r="M557" i="10"/>
  <c r="L694" i="10"/>
  <c r="M694" i="10" s="1"/>
  <c r="L555" i="10"/>
  <c r="M555" i="10" s="1"/>
  <c r="L775" i="10"/>
  <c r="M775" i="10"/>
  <c r="L754" i="10"/>
  <c r="M754" i="10"/>
  <c r="L484" i="10"/>
  <c r="M484" i="10" s="1"/>
  <c r="L728" i="10"/>
  <c r="M728" i="10" s="1"/>
  <c r="L530" i="10"/>
  <c r="M530" i="10"/>
  <c r="L709" i="10"/>
  <c r="M709" i="10"/>
  <c r="L820" i="10"/>
  <c r="M820" i="10" s="1"/>
  <c r="L763" i="10"/>
  <c r="M763" i="10" s="1"/>
  <c r="L736" i="10"/>
  <c r="M736" i="10"/>
  <c r="L695" i="10"/>
  <c r="M695" i="10"/>
  <c r="L848" i="10"/>
  <c r="M848" i="10" s="1"/>
  <c r="L515" i="10"/>
  <c r="M515" i="10" s="1"/>
  <c r="L460" i="10"/>
  <c r="M460" i="10"/>
  <c r="L456" i="10"/>
  <c r="M456" i="10"/>
  <c r="L461" i="10"/>
  <c r="M461" i="10" s="1"/>
  <c r="L882" i="10"/>
  <c r="M882" i="10" s="1"/>
  <c r="L462" i="10"/>
  <c r="M462" i="10"/>
  <c r="L887" i="10"/>
  <c r="M887" i="10"/>
  <c r="L884" i="10"/>
  <c r="M884" i="10" s="1"/>
  <c r="L745" i="10"/>
  <c r="M745" i="10" s="1"/>
  <c r="L579" i="10"/>
  <c r="M579" i="10"/>
  <c r="L14" i="10"/>
  <c r="M14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Skeats</author>
  </authors>
  <commentList>
    <comment ref="B64" authorId="0" shapeId="0" xr:uid="{3A389FAD-EB9B-41A6-B9AE-E8C06EAFFD36}">
      <text>
        <r>
          <rPr>
            <b/>
            <sz val="9"/>
            <color indexed="81"/>
            <rFont val="Tahoma"/>
            <family val="2"/>
          </rPr>
          <t>Ali Skeats:</t>
        </r>
        <r>
          <rPr>
            <sz val="9"/>
            <color indexed="81"/>
            <rFont val="Tahoma"/>
            <family val="2"/>
          </rPr>
          <t xml:space="preserve">
These species were previously placed in the genus Coracina. They were moved to the resurrected genus Edolisoma based on the results of a molecular phylogenetic study published in 2010</t>
        </r>
      </text>
    </comment>
    <comment ref="B65" authorId="0" shapeId="0" xr:uid="{EA86B76C-1DC3-493C-9575-F0D902F3D552}">
      <text>
        <r>
          <rPr>
            <b/>
            <sz val="9"/>
            <color indexed="81"/>
            <rFont val="Tahoma"/>
            <family val="2"/>
          </rPr>
          <t>Ali Skeats:</t>
        </r>
        <r>
          <rPr>
            <sz val="9"/>
            <color indexed="81"/>
            <rFont val="Tahoma"/>
            <family val="2"/>
          </rPr>
          <t xml:space="preserve">
These species were previously placed in the genus Coracina. They were moved to the resurrected genus Edolisoma based on the results of a molecular phylogenetic study published in 2010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Skeats</author>
  </authors>
  <commentList>
    <comment ref="L1" authorId="0" shapeId="0" xr:uid="{5B33942D-0200-4736-B2E1-119D0939DF58}">
      <text>
        <r>
          <rPr>
            <b/>
            <sz val="9"/>
            <color indexed="81"/>
            <rFont val="Tahoma"/>
            <family val="2"/>
          </rPr>
          <t>Ali Skeats:</t>
        </r>
        <r>
          <rPr>
            <sz val="9"/>
            <color indexed="81"/>
            <rFont val="Tahoma"/>
            <family val="2"/>
          </rPr>
          <t xml:space="preserve">
Selective logging limit is 50cm</t>
        </r>
      </text>
    </comment>
    <comment ref="F14" authorId="0" shapeId="0" xr:uid="{DE8095F8-5487-45E5-8906-D7EE12E22204}">
      <text>
        <r>
          <rPr>
            <b/>
            <sz val="9"/>
            <color indexed="81"/>
            <rFont val="Tahoma"/>
            <family val="2"/>
          </rPr>
          <t>Ali Skeats:</t>
        </r>
        <r>
          <rPr>
            <sz val="9"/>
            <color indexed="81"/>
            <rFont val="Tahoma"/>
            <family val="2"/>
          </rPr>
          <t xml:space="preserve">
IUCN vulnerable - logging and wod harveting threat</t>
        </r>
      </text>
    </comment>
    <comment ref="G122" authorId="0" shapeId="0" xr:uid="{7939EC9F-E7AE-4268-AB78-7440A2A90C9C}">
      <text>
        <r>
          <rPr>
            <b/>
            <sz val="9"/>
            <color indexed="81"/>
            <rFont val="Tahoma"/>
            <family val="2"/>
          </rPr>
          <t>Ali Skeats:</t>
        </r>
        <r>
          <rPr>
            <sz val="9"/>
            <color indexed="81"/>
            <rFont val="Tahoma"/>
            <family val="2"/>
          </rPr>
          <t xml:space="preserve">
IUCN vulnerable - logging and wood harvesting threat</t>
        </r>
      </text>
    </comment>
    <comment ref="G354" authorId="0" shapeId="0" xr:uid="{C199DBB0-F257-4DBF-AE40-2741BB7CDE4A}">
      <text>
        <r>
          <rPr>
            <b/>
            <sz val="9"/>
            <color indexed="81"/>
            <rFont val="Tahoma"/>
            <family val="2"/>
          </rPr>
          <t>Ali Skeats:</t>
        </r>
        <r>
          <rPr>
            <sz val="9"/>
            <color indexed="81"/>
            <rFont val="Tahoma"/>
            <family val="2"/>
          </rPr>
          <t xml:space="preserve">
IUCN endangered - logging and wood harvesting threat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36" authorId="0" shapeId="0" xr:uid="{EC7546EB-7289-4C76-AF60-81F864F3DC16}">
      <text>
        <r>
          <rPr>
            <sz val="12"/>
            <color theme="1"/>
            <rFont val="Arial"/>
            <family val="2"/>
          </rPr>
          <t>======
ID#AAAAI5oogSU
Microsoft Office User    (2020-01-28 15:06:04)
Giant bandicoot
Striped bandicoot?
Raffrays bandicoot
Northern Brown Bandicoot
Common echymipera
Papuan bandicoot?
Long-nosed echymipera</t>
        </r>
      </text>
    </comment>
    <comment ref="A53" authorId="0" shapeId="0" xr:uid="{B2E865CD-7E06-4234-9E7F-7F22F553E5F6}">
      <text>
        <r>
          <rPr>
            <sz val="12"/>
            <color theme="1"/>
            <rFont val="Arial"/>
            <family val="2"/>
          </rPr>
          <t>======
ID#AAAAI5oogSQ
Microsoft Office User    (2020-01-28 15:06:04)
New guinea croc
Salt water croc</t>
        </r>
      </text>
    </comment>
    <comment ref="A57" authorId="0" shapeId="0" xr:uid="{3420FBF8-BD9F-4A96-9C06-DF5973FF068F}">
      <text>
        <r>
          <rPr>
            <sz val="12"/>
            <color theme="1"/>
            <rFont val="Arial"/>
            <family val="2"/>
          </rPr>
          <t>======
ID#AAAAI5oogSI
Microsoft Office User    (2020-01-28 15:06:04)
Ground cuscus
Eastern common cuscus
Common spotted cuscus
Silky cuscus?</t>
        </r>
      </text>
    </comment>
  </commentList>
</comments>
</file>

<file path=xl/sharedStrings.xml><?xml version="1.0" encoding="utf-8"?>
<sst xmlns="http://schemas.openxmlformats.org/spreadsheetml/2006/main" count="5772" uniqueCount="1084">
  <si>
    <t xml:space="preserve">Endangered species PNG </t>
  </si>
  <si>
    <t xml:space="preserve">Hunstein Range </t>
  </si>
  <si>
    <t>Gadaisiu</t>
  </si>
  <si>
    <t xml:space="preserve">Both </t>
  </si>
  <si>
    <t>No Map Details</t>
  </si>
  <si>
    <t>Species</t>
  </si>
  <si>
    <t>Status</t>
  </si>
  <si>
    <t xml:space="preserve">Species </t>
  </si>
  <si>
    <t xml:space="preserve">Status </t>
  </si>
  <si>
    <t>Black-billed Coucal</t>
  </si>
  <si>
    <t>LC</t>
  </si>
  <si>
    <t>Sanderling</t>
  </si>
  <si>
    <t>Collared Sparrowhawk</t>
  </si>
  <si>
    <t>Yellow-breasted Bowerbird</t>
  </si>
  <si>
    <t>Broad-billed Sandpiper</t>
  </si>
  <si>
    <t>Brown Goshawk</t>
  </si>
  <si>
    <t>Papuan Harrier</t>
  </si>
  <si>
    <t>Mangrove Robin</t>
  </si>
  <si>
    <t>Clamorous Reed-warbler</t>
  </si>
  <si>
    <t xml:space="preserve">Wandering Whistling-duck </t>
  </si>
  <si>
    <t>White-throated Nightjar</t>
  </si>
  <si>
    <t xml:space="preserve">Common Sand Piper </t>
  </si>
  <si>
    <t xml:space="preserve">Spotted Whistling-duck </t>
  </si>
  <si>
    <t>Nankeen Kestrel</t>
  </si>
  <si>
    <t>White-brown Crake</t>
  </si>
  <si>
    <t>Collared Imperial-pigeon</t>
  </si>
  <si>
    <t>Australian Hobby</t>
  </si>
  <si>
    <t xml:space="preserve">Pale-vented Bush-hen </t>
  </si>
  <si>
    <t>Birds</t>
  </si>
  <si>
    <t>Mcleay's Mud Snake</t>
  </si>
  <si>
    <t>Common Gull-billed Tern</t>
  </si>
  <si>
    <t>Grey Teal</t>
  </si>
  <si>
    <t>Mammals</t>
  </si>
  <si>
    <t>Dusky Moorhen</t>
  </si>
  <si>
    <t>Green-backed Gerygone</t>
  </si>
  <si>
    <t>Pacific Black Duck</t>
  </si>
  <si>
    <t>Reptiles</t>
  </si>
  <si>
    <t>Whistling Kite</t>
  </si>
  <si>
    <t>White-bellied Sea-eagle</t>
  </si>
  <si>
    <t>Baron Dragonfly</t>
  </si>
  <si>
    <t>Amphibians</t>
  </si>
  <si>
    <t>Black-winged Stilt</t>
  </si>
  <si>
    <t>Wood Frog</t>
  </si>
  <si>
    <t>Australasian Darter</t>
  </si>
  <si>
    <t>Insects</t>
  </si>
  <si>
    <t>Comb-crested Jacana</t>
  </si>
  <si>
    <t>Bar-tailed Godwit</t>
  </si>
  <si>
    <t>Great White Egret</t>
  </si>
  <si>
    <t>Fringed Tree Frog</t>
  </si>
  <si>
    <t>Black-tailed Godwit</t>
  </si>
  <si>
    <t>Great-billed Heron</t>
  </si>
  <si>
    <t>Ambonia Wart Frog</t>
  </si>
  <si>
    <t>Rocket Frog</t>
  </si>
  <si>
    <t xml:space="preserve">Ruddy Turnstone </t>
  </si>
  <si>
    <t>Black-dotted Tree Frog</t>
  </si>
  <si>
    <t>Woaken Cannibal Frog</t>
  </si>
  <si>
    <t>White-breasted Woodswallow</t>
  </si>
  <si>
    <t>New Guinea Scrubfowl</t>
  </si>
  <si>
    <t>Arfakina Tree Frog</t>
  </si>
  <si>
    <t>Pacific Baza</t>
  </si>
  <si>
    <t>Blue Tailed Bee-eater</t>
  </si>
  <si>
    <t>Grey-headed Munia</t>
  </si>
  <si>
    <t>Green-backed Heron</t>
  </si>
  <si>
    <t>Cotton Pygmy-goose</t>
  </si>
  <si>
    <t>White-shouldered Fairywren</t>
  </si>
  <si>
    <t>Large-tailed Nightjar</t>
  </si>
  <si>
    <t>Black-sided Robin</t>
  </si>
  <si>
    <t>Whimbrel</t>
  </si>
  <si>
    <t>Pheasant Coucal</t>
  </si>
  <si>
    <t>Little Grebe</t>
  </si>
  <si>
    <t>Pacific Golden Plover</t>
  </si>
  <si>
    <t>Azure Kingfisher</t>
  </si>
  <si>
    <t>Buff-breasted paradise-kingfisher</t>
  </si>
  <si>
    <t>Brown-backed Honeyeater</t>
  </si>
  <si>
    <t>Little Kingfisher</t>
  </si>
  <si>
    <t>Forest Kingfisher</t>
  </si>
  <si>
    <t>New Guinea Dwarf-Kingfisher</t>
  </si>
  <si>
    <t xml:space="preserve">Grey-tailed Tattler </t>
  </si>
  <si>
    <t xml:space="preserve">NT </t>
  </si>
  <si>
    <t>Little Bronze-Cuckoo</t>
  </si>
  <si>
    <t>Wandering Tattler</t>
  </si>
  <si>
    <t>Lesser Sandplover</t>
  </si>
  <si>
    <t>Eastern Grass-owl</t>
  </si>
  <si>
    <t>Whiskered Tern</t>
  </si>
  <si>
    <t>Golden-headed Cisticola</t>
  </si>
  <si>
    <t xml:space="preserve">Red Percher Dragonfly </t>
  </si>
  <si>
    <t xml:space="preserve">Eclectus Parrot </t>
  </si>
  <si>
    <t>Little Egret</t>
  </si>
  <si>
    <t>Pied Heron</t>
  </si>
  <si>
    <t>Peregrine Flacon</t>
  </si>
  <si>
    <t xml:space="preserve">Oriental Hobby </t>
  </si>
  <si>
    <t>Large-billed Gerygone</t>
  </si>
  <si>
    <t>Bare-eyed Rail</t>
  </si>
  <si>
    <t>Brahminy Kite</t>
  </si>
  <si>
    <t>Moustached Treeswift</t>
  </si>
  <si>
    <t>Tree Martin</t>
  </si>
  <si>
    <t>Pacific Swallow</t>
  </si>
  <si>
    <t>Common Water Rat</t>
  </si>
  <si>
    <t xml:space="preserve">Buff-banded Rail </t>
  </si>
  <si>
    <t>Black Bittern</t>
  </si>
  <si>
    <t>Giant Treefrog</t>
  </si>
  <si>
    <t>Treasurey Island Tree Frog</t>
  </si>
  <si>
    <t>Grand Munia</t>
  </si>
  <si>
    <t>Black-capped Lory</t>
  </si>
  <si>
    <t>Emperor Fairywren</t>
  </si>
  <si>
    <t xml:space="preserve">Twany Grassbird </t>
  </si>
  <si>
    <t>Rainbow Bee-eater</t>
  </si>
  <si>
    <t>Little Pied Cormorant</t>
  </si>
  <si>
    <t>Buff-faced Pygmy-parrot</t>
  </si>
  <si>
    <t>Black Kite</t>
  </si>
  <si>
    <t>Torrent Robin</t>
  </si>
  <si>
    <t xml:space="preserve">LC </t>
  </si>
  <si>
    <t>Shining Flycatcher</t>
  </si>
  <si>
    <t>Myzomela Obscura</t>
  </si>
  <si>
    <t>Barking Owl</t>
  </si>
  <si>
    <t>Rufous Owl</t>
  </si>
  <si>
    <t>Rufous Night-heron</t>
  </si>
  <si>
    <t xml:space="preserve">Osprey </t>
  </si>
  <si>
    <t>Australian Pelican</t>
  </si>
  <si>
    <t>Lowland Peltops</t>
  </si>
  <si>
    <t>Little Black Cormorant</t>
  </si>
  <si>
    <t>Red-bellied Pitta</t>
  </si>
  <si>
    <t>Purple Swamphen</t>
  </si>
  <si>
    <t>Radjah Shelduck</t>
  </si>
  <si>
    <t>Red-necked Crake</t>
  </si>
  <si>
    <t>Willie-Wagtail</t>
  </si>
  <si>
    <t>White-bellied Thicket-fantail</t>
  </si>
  <si>
    <t>Rufous-backed Fantail</t>
  </si>
  <si>
    <t>Asian Blue Quail</t>
  </si>
  <si>
    <t>Brown Quail</t>
  </si>
  <si>
    <t>Australasian Grebe</t>
  </si>
  <si>
    <t>Common Paradise-kingfisher</t>
  </si>
  <si>
    <t>Sacred Kingfisher</t>
  </si>
  <si>
    <t xml:space="preserve">Red Glider Dragonfly </t>
  </si>
  <si>
    <t>Spotless Crake</t>
  </si>
  <si>
    <t>Forest Bittern</t>
  </si>
  <si>
    <t>NT</t>
  </si>
  <si>
    <t>Category</t>
  </si>
  <si>
    <t>Group</t>
  </si>
  <si>
    <t>Common Name</t>
  </si>
  <si>
    <t>Scientific Name</t>
  </si>
  <si>
    <t>Vernacular Name</t>
  </si>
  <si>
    <t>Cluster found</t>
  </si>
  <si>
    <t>Date recorded</t>
  </si>
  <si>
    <t>Lead Recorder</t>
  </si>
  <si>
    <t>Identifying features</t>
  </si>
  <si>
    <t>Notes</t>
  </si>
  <si>
    <t xml:space="preserve">Ferns </t>
  </si>
  <si>
    <t>Forest Tree fern</t>
  </si>
  <si>
    <t>Alsophila carpensis</t>
  </si>
  <si>
    <t xml:space="preserve">Talibe </t>
  </si>
  <si>
    <t>not found</t>
  </si>
  <si>
    <t>CPY</t>
  </si>
  <si>
    <t>Silver fern</t>
  </si>
  <si>
    <t>Alsophila dealbata</t>
  </si>
  <si>
    <t>Woods</t>
  </si>
  <si>
    <t>Dipterocarpaceae</t>
  </si>
  <si>
    <t xml:space="preserve">Mersawa </t>
  </si>
  <si>
    <t>Anisoptera thurifera</t>
  </si>
  <si>
    <t xml:space="preserve">Odima </t>
  </si>
  <si>
    <t>1 &amp; 2</t>
  </si>
  <si>
    <t>Palms</t>
  </si>
  <si>
    <t>Unknown</t>
  </si>
  <si>
    <t>Archontophoenix cunninghamiana leaflet</t>
  </si>
  <si>
    <t>Gelegelelewa</t>
  </si>
  <si>
    <t>1&amp;2</t>
  </si>
  <si>
    <t>Betel Nut Palm</t>
  </si>
  <si>
    <t>Areca catechu</t>
  </si>
  <si>
    <t>Sada/Beda</t>
  </si>
  <si>
    <t>Asplenniaceae</t>
  </si>
  <si>
    <t xml:space="preserve">Bird nest fern </t>
  </si>
  <si>
    <t>Asplennium nidus</t>
  </si>
  <si>
    <t>Asplennium scolopendrium</t>
  </si>
  <si>
    <t>Asplennium simplicifrons</t>
  </si>
  <si>
    <t>Athyriaceae</t>
  </si>
  <si>
    <t>Lady fern</t>
  </si>
  <si>
    <t>Athyrium filix-femina</t>
  </si>
  <si>
    <t>Orchids</t>
  </si>
  <si>
    <t>Orchid</t>
  </si>
  <si>
    <t>Brassavola</t>
  </si>
  <si>
    <t>Nil in both Clusters</t>
  </si>
  <si>
    <t>Calamus</t>
  </si>
  <si>
    <t>Sibin Olona</t>
  </si>
  <si>
    <t>Giant Mountain Fish Tail Palm</t>
  </si>
  <si>
    <t>Caryota maxima</t>
  </si>
  <si>
    <t>Puyuwa oya</t>
  </si>
  <si>
    <t>Clustering Fish Tail Palm</t>
  </si>
  <si>
    <t>Caryota Mitis</t>
  </si>
  <si>
    <t>Puyuwa Gonu</t>
  </si>
  <si>
    <t>Catasetum</t>
  </si>
  <si>
    <t>Genahi</t>
  </si>
  <si>
    <t>Cattleya</t>
  </si>
  <si>
    <t xml:space="preserve">Arecaceae </t>
  </si>
  <si>
    <t>Coconut</t>
  </si>
  <si>
    <t>Cocos nucifera</t>
  </si>
  <si>
    <t>Niu</t>
  </si>
  <si>
    <t>Cyatheaceae(Giant Tree fern)</t>
  </si>
  <si>
    <t>Cyathea medullaris</t>
  </si>
  <si>
    <t>Cybidium</t>
  </si>
  <si>
    <t>Sago</t>
  </si>
  <si>
    <t>cycas revoluta</t>
  </si>
  <si>
    <t>Odei</t>
  </si>
  <si>
    <t>Cycnoches</t>
  </si>
  <si>
    <t>Dendrobium</t>
  </si>
  <si>
    <t xml:space="preserve">Broad buckler-fern </t>
  </si>
  <si>
    <t>Dryopteris dilatata</t>
  </si>
  <si>
    <t>Diadialada</t>
  </si>
  <si>
    <t>a long stream side</t>
  </si>
  <si>
    <t>Drypteris filix-mas</t>
  </si>
  <si>
    <t>Encyclia</t>
  </si>
  <si>
    <t>Epidendrum</t>
  </si>
  <si>
    <t>Geha</t>
  </si>
  <si>
    <t>Fig trees</t>
  </si>
  <si>
    <t xml:space="preserve">red leave fig   </t>
  </si>
  <si>
    <t>Ficus congesta</t>
  </si>
  <si>
    <t xml:space="preserve"> 1 &amp; 2 </t>
  </si>
  <si>
    <t>cluster fig tree</t>
  </si>
  <si>
    <t>Ficus racemosa</t>
  </si>
  <si>
    <t>Moraceae</t>
  </si>
  <si>
    <t>sacred fig</t>
  </si>
  <si>
    <t xml:space="preserve">Ficus religiosa </t>
  </si>
  <si>
    <t>Magimagi</t>
  </si>
  <si>
    <t>need confirmation</t>
  </si>
  <si>
    <t>Mosses &amp; Liverworts</t>
  </si>
  <si>
    <t>hypnales sp</t>
  </si>
  <si>
    <t>Hypnodendrales sp</t>
  </si>
  <si>
    <t>Intergeneric</t>
  </si>
  <si>
    <t xml:space="preserve">Kwila </t>
  </si>
  <si>
    <t>Intsia bijuga</t>
  </si>
  <si>
    <t xml:space="preserve">Ulabo </t>
  </si>
  <si>
    <t>Mangrove Fan Palm</t>
  </si>
  <si>
    <t>Licula spinosa</t>
  </si>
  <si>
    <t>Hilu</t>
  </si>
  <si>
    <t xml:space="preserve">Magnoliales </t>
  </si>
  <si>
    <t>Tulip tree</t>
  </si>
  <si>
    <t>Liriodendron tulipifera</t>
  </si>
  <si>
    <t>Lycaste</t>
  </si>
  <si>
    <t>Microsorum pustulatum</t>
  </si>
  <si>
    <t>1&amp; 2</t>
  </si>
  <si>
    <t>Miniature Cattleya</t>
  </si>
  <si>
    <t>Miniature Cymbidium</t>
  </si>
  <si>
    <t>Miniature Dendrobium</t>
  </si>
  <si>
    <t>Miniture Onicidium</t>
  </si>
  <si>
    <t xml:space="preserve">Vines </t>
  </si>
  <si>
    <t>Fabeceae</t>
  </si>
  <si>
    <t>Flame of the forest/ New Guinea creeper</t>
  </si>
  <si>
    <t>Mucuna bennettii</t>
  </si>
  <si>
    <t>Very huge nine ropes that bears red flowers</t>
  </si>
  <si>
    <t>Nephrolepsis biserrata</t>
  </si>
  <si>
    <t>Onicidium</t>
  </si>
  <si>
    <t>Osmundaceae</t>
  </si>
  <si>
    <t>Royal fern</t>
  </si>
  <si>
    <t>Osmunda regalis</t>
  </si>
  <si>
    <t>Pandanus</t>
  </si>
  <si>
    <t>Pandanus balfourii</t>
  </si>
  <si>
    <t>Dolo siai</t>
  </si>
  <si>
    <t>Pandanus pachyphyllus sp</t>
  </si>
  <si>
    <t>Sasama kiukiu / Sasama badabada</t>
  </si>
  <si>
    <t>narrow sharp leaves that grow along streams</t>
  </si>
  <si>
    <t>Pandanus utilisi</t>
  </si>
  <si>
    <t>Suwali</t>
  </si>
  <si>
    <t>Pandasnus hornei</t>
  </si>
  <si>
    <t>Ta'Oi</t>
  </si>
  <si>
    <t>Paphiopedilium</t>
  </si>
  <si>
    <t>Phaius</t>
  </si>
  <si>
    <t>Phalaenopsis</t>
  </si>
  <si>
    <t>Polypodiaceae</t>
  </si>
  <si>
    <t>Phelbodium aureum</t>
  </si>
  <si>
    <t>Phragmipedium</t>
  </si>
  <si>
    <t>Staghorn fern</t>
  </si>
  <si>
    <t>Platycenum superbum</t>
  </si>
  <si>
    <t>Kodonausausa</t>
  </si>
  <si>
    <t>Psychopsis</t>
  </si>
  <si>
    <t>Dennstaedtiaceae</t>
  </si>
  <si>
    <t>Bracken fern</t>
  </si>
  <si>
    <t>Pteridium aquilinum</t>
  </si>
  <si>
    <t>Pteripodiaceae</t>
  </si>
  <si>
    <t>pteridium capilus - veneris</t>
  </si>
  <si>
    <t>Rosewood</t>
  </si>
  <si>
    <t>Pterocarpus indicus</t>
  </si>
  <si>
    <t>Lelegau</t>
  </si>
  <si>
    <t>Ptychosperma macarthurii habit</t>
  </si>
  <si>
    <t>Buwabuwa</t>
  </si>
  <si>
    <t>Reed Stem Epidendrum</t>
  </si>
  <si>
    <t>Tispicatus</t>
  </si>
  <si>
    <t>Genagena</t>
  </si>
  <si>
    <t>Taudeyaha</t>
  </si>
  <si>
    <t>Sola</t>
  </si>
  <si>
    <t>Keko</t>
  </si>
  <si>
    <t>Somna</t>
  </si>
  <si>
    <t>Mola’o</t>
  </si>
  <si>
    <t>Tuha</t>
  </si>
  <si>
    <t>Tuha might be Paderris elliptica / Derris</t>
  </si>
  <si>
    <t>Haiwose</t>
  </si>
  <si>
    <t>Lala’a</t>
  </si>
  <si>
    <t>Garogaro</t>
  </si>
  <si>
    <t>Sinosinoho</t>
  </si>
  <si>
    <t>Sinosinioho might be sonneratia caseolaris (Mangrove apple)</t>
  </si>
  <si>
    <t>Gabubugele</t>
  </si>
  <si>
    <t>Sidusidu</t>
  </si>
  <si>
    <t>Wahelatau</t>
  </si>
  <si>
    <t>Tuhi</t>
  </si>
  <si>
    <t>Tabusima</t>
  </si>
  <si>
    <t>Budobudo</t>
  </si>
  <si>
    <t>Budobudo might be Cerbera odollam,</t>
  </si>
  <si>
    <t>Gidu</t>
  </si>
  <si>
    <t>Botohi</t>
  </si>
  <si>
    <t>Haitau</t>
  </si>
  <si>
    <t>Gatubadila</t>
  </si>
  <si>
    <t>kekosiyai</t>
  </si>
  <si>
    <t>Wahale</t>
  </si>
  <si>
    <t>Tutuwan</t>
  </si>
  <si>
    <t>Tutuwan might be Alstonia spectabilis </t>
  </si>
  <si>
    <t>Kokoilo</t>
  </si>
  <si>
    <t>Gatu</t>
  </si>
  <si>
    <t>Kamgilagila</t>
  </si>
  <si>
    <t>Bobogilo</t>
  </si>
  <si>
    <t>Opu’opu</t>
  </si>
  <si>
    <t xml:space="preserve">Alepoya </t>
  </si>
  <si>
    <t>La’u</t>
  </si>
  <si>
    <t>Gisowa</t>
  </si>
  <si>
    <t>Pomapoma</t>
  </si>
  <si>
    <t>Galugalulu</t>
  </si>
  <si>
    <t>Laigidugidu</t>
  </si>
  <si>
    <t>Laigisosowa</t>
  </si>
  <si>
    <t>Mola</t>
  </si>
  <si>
    <t>Bunubeu</t>
  </si>
  <si>
    <t xml:space="preserve">Gahigahi </t>
  </si>
  <si>
    <t>Lau</t>
  </si>
  <si>
    <t>Alaga</t>
  </si>
  <si>
    <t>Alaga might be Pometia Pinnata / Taun</t>
  </si>
  <si>
    <t>Wahela’ahu</t>
  </si>
  <si>
    <t>Galewadihana</t>
  </si>
  <si>
    <t>Oitaga bulabula</t>
  </si>
  <si>
    <t>Lauboda</t>
  </si>
  <si>
    <t>Gagalaty</t>
  </si>
  <si>
    <t xml:space="preserve">Soman </t>
  </si>
  <si>
    <t>Dautiya</t>
  </si>
  <si>
    <t>Dabalima</t>
  </si>
  <si>
    <t>Diuu</t>
  </si>
  <si>
    <t>Mudi</t>
  </si>
  <si>
    <t xml:space="preserve">Bembem </t>
  </si>
  <si>
    <t>Bembem might be mangifera oderata </t>
  </si>
  <si>
    <t xml:space="preserve">Kangilagila </t>
  </si>
  <si>
    <t xml:space="preserve">Aitabu </t>
  </si>
  <si>
    <t xml:space="preserve">Gabubugele </t>
  </si>
  <si>
    <t xml:space="preserve">Tutuwan </t>
  </si>
  <si>
    <t xml:space="preserve">Tauanpum </t>
  </si>
  <si>
    <t>Manemane’ne</t>
  </si>
  <si>
    <t xml:space="preserve">Mulumulu </t>
  </si>
  <si>
    <t>Mulumulu might be Kleinhovia hospita</t>
  </si>
  <si>
    <t>Tamonau</t>
  </si>
  <si>
    <t>Tamonau might be Calophyllum inophyllum</t>
  </si>
  <si>
    <t xml:space="preserve">Laugisogisowa </t>
  </si>
  <si>
    <t xml:space="preserve">Malibonanamama </t>
  </si>
  <si>
    <t>Galewadu,una</t>
  </si>
  <si>
    <t xml:space="preserve">Ganaganawe </t>
  </si>
  <si>
    <t xml:space="preserve">Ilimo </t>
  </si>
  <si>
    <t>Ilimo might be Octomeles sumatrana,</t>
  </si>
  <si>
    <t>Dubuna</t>
  </si>
  <si>
    <t>Hanobu</t>
  </si>
  <si>
    <t xml:space="preserve">Manimanini </t>
  </si>
  <si>
    <t>Manimanini maybe a banyan tree?</t>
  </si>
  <si>
    <t xml:space="preserve">Baidilidili  </t>
  </si>
  <si>
    <t xml:space="preserve">Gisowa </t>
  </si>
  <si>
    <t>Other recorders</t>
  </si>
  <si>
    <t>Recording methods</t>
  </si>
  <si>
    <t>IUCN status 2020</t>
  </si>
  <si>
    <t>Brown-collared Brush-turkey (aka red-legged brush turkey)</t>
  </si>
  <si>
    <t>Talegalla jobiensis</t>
  </si>
  <si>
    <t>Gomayada</t>
  </si>
  <si>
    <t>seen by hunters</t>
  </si>
  <si>
    <t>Visual/voice recognition</t>
  </si>
  <si>
    <t>Common scrubfowl (aka dusky scrubfowl)</t>
  </si>
  <si>
    <t>Megapodius freycinet</t>
  </si>
  <si>
    <t>kolauto/ welo'u</t>
  </si>
  <si>
    <t>Seen by Villagers</t>
  </si>
  <si>
    <t xml:space="preserve">Dwarf Cassowary </t>
  </si>
  <si>
    <t>Casuarius bennetti</t>
  </si>
  <si>
    <t>Taudilelewa</t>
  </si>
  <si>
    <t>seen by hunters (need confirmation)</t>
  </si>
  <si>
    <t>Visual recognition</t>
  </si>
  <si>
    <t>Southern cassowary</t>
  </si>
  <si>
    <t>Casuarius casuarius</t>
  </si>
  <si>
    <t>Guyuwabo'u</t>
  </si>
  <si>
    <t xml:space="preserve">seen by hunters </t>
  </si>
  <si>
    <t>Moluccan Scrubfowl</t>
  </si>
  <si>
    <t>Megapodius wallacei</t>
  </si>
  <si>
    <t xml:space="preserve">mamakin </t>
  </si>
  <si>
    <t>Seen by Masa</t>
  </si>
  <si>
    <t>Very out of range, endemic to the Moluccan Islands, not mainland - needs checking</t>
  </si>
  <si>
    <t>VU</t>
  </si>
  <si>
    <t xml:space="preserve">Brown quail </t>
  </si>
  <si>
    <t>Coturnix australis (aka Synoicus ypsilophorus)</t>
  </si>
  <si>
    <t>not known</t>
  </si>
  <si>
    <t>Seen hunters</t>
  </si>
  <si>
    <t>Accipiter fasciatus</t>
  </si>
  <si>
    <t>witiwiti</t>
  </si>
  <si>
    <t>Collard Sparrowhawk</t>
  </si>
  <si>
    <t>Accipiter cirrhocephalus</t>
  </si>
  <si>
    <t>Grey-headed Goshawk</t>
  </si>
  <si>
    <t>Accipiter poliocephalus</t>
  </si>
  <si>
    <t>Grey Goshawk</t>
  </si>
  <si>
    <t>Accipiter novaehollandiae</t>
  </si>
  <si>
    <t>Black mantled Goshawk</t>
  </si>
  <si>
    <t>Accipiter melanochlamys</t>
  </si>
  <si>
    <t>A bit out of range, usually central range mts &gt;1,100 - needs checking</t>
  </si>
  <si>
    <t xml:space="preserve">Chestnut-shouldered Goshawk </t>
  </si>
  <si>
    <t>Accipiter buergersi (aka Erythrotriorchis buergersi)</t>
  </si>
  <si>
    <t>A bit out of range, usually central range mts - needs checking</t>
  </si>
  <si>
    <t>DD</t>
  </si>
  <si>
    <t>Meyer's Goshawk</t>
  </si>
  <si>
    <t>Accipiter meyerianus</t>
  </si>
  <si>
    <t>Brown Falcon</t>
  </si>
  <si>
    <t>Falco Berigora</t>
  </si>
  <si>
    <t>Long Tailed Honey Buzzard</t>
  </si>
  <si>
    <t>Henicopernis longicauda</t>
  </si>
  <si>
    <t>Botuwau</t>
  </si>
  <si>
    <t>2&amp; 2</t>
  </si>
  <si>
    <t>seen by villagers</t>
  </si>
  <si>
    <t>Haliastur indus</t>
  </si>
  <si>
    <t>Gigiya</t>
  </si>
  <si>
    <t>Chestnut Rail</t>
  </si>
  <si>
    <t>Eulabeornis castaneoventris</t>
  </si>
  <si>
    <t>Eee'O-eee'O(Lautauna)</t>
  </si>
  <si>
    <t>Eulabeornis (Gymnocrex) plumbeiventris</t>
  </si>
  <si>
    <t>Eee'O-eee'O(Lauwaihina)</t>
  </si>
  <si>
    <t>Red -necked Crake / Rail</t>
  </si>
  <si>
    <t>Rallina tricolor</t>
  </si>
  <si>
    <t xml:space="preserve">Polepole </t>
  </si>
  <si>
    <t>New Guinea Bronzewing</t>
  </si>
  <si>
    <t>Henicophaps albifrons</t>
  </si>
  <si>
    <t>Bunepa'a</t>
  </si>
  <si>
    <t>Thick-billed Ground -Pigeon</t>
  </si>
  <si>
    <t>Trugon terrestris</t>
  </si>
  <si>
    <t>Mabululu</t>
  </si>
  <si>
    <t>Great Cuckoo- Dove</t>
  </si>
  <si>
    <t>Reinwardtoena reinwardtii</t>
  </si>
  <si>
    <t>Tauwepu</t>
  </si>
  <si>
    <t>Slender-billed Cuckoo -Dove</t>
  </si>
  <si>
    <t>Macropygia amboinensis</t>
  </si>
  <si>
    <t>Beuwa</t>
  </si>
  <si>
    <t>Yellow-bibbed / yellow-banded Fruit-Dove</t>
  </si>
  <si>
    <t>Ptilinopus solomonensis</t>
  </si>
  <si>
    <t>Bunetutu</t>
  </si>
  <si>
    <t>Quite out of range, ususally only in solomon islands</t>
  </si>
  <si>
    <t>Beautiful Fruit-Dove</t>
  </si>
  <si>
    <t>Ptilinopus pulchellus</t>
  </si>
  <si>
    <t>Bunebune</t>
  </si>
  <si>
    <t>A bit our of range - check in book</t>
  </si>
  <si>
    <t>Stephan's emerald dove</t>
  </si>
  <si>
    <t>Chalcophaps stephani</t>
  </si>
  <si>
    <t>Wompoo Fruit-Dove</t>
  </si>
  <si>
    <t>Megaloprepia magnifica (aka Ptilinopus magnificus)</t>
  </si>
  <si>
    <t>Guyuwakuluna</t>
  </si>
  <si>
    <t>Pied Imperial Pigeon</t>
  </si>
  <si>
    <t>Ducula bicolor</t>
  </si>
  <si>
    <t>Gabubu</t>
  </si>
  <si>
    <t>Zoe's Imperial Pigeon</t>
  </si>
  <si>
    <t>Ducula zoeae</t>
  </si>
  <si>
    <t>Dililil</t>
  </si>
  <si>
    <t>Papuan Mountain Pigeon</t>
  </si>
  <si>
    <t>Gymnophaps albertisii</t>
  </si>
  <si>
    <t>unknown</t>
  </si>
  <si>
    <t>Purple-tailed Imperial-pigeon</t>
  </si>
  <si>
    <t>Ducula rufigaster</t>
  </si>
  <si>
    <t>Gubaguba'i</t>
  </si>
  <si>
    <t>Pinon's Imperial-pigeon</t>
  </si>
  <si>
    <t>Ducula pinon</t>
  </si>
  <si>
    <t>Gubalim</t>
  </si>
  <si>
    <t>see by hunters</t>
  </si>
  <si>
    <t>Blacked-Capped Lory (aka Western Blacked-Capped Lory)</t>
  </si>
  <si>
    <t>Lorius lory</t>
  </si>
  <si>
    <t>Gewala</t>
  </si>
  <si>
    <t xml:space="preserve">1 &amp; 2 </t>
  </si>
  <si>
    <t>Papuan Eclectus</t>
  </si>
  <si>
    <t>Eclectus polychoros</t>
  </si>
  <si>
    <t>Kanagala(alalai lautauna ala'alawana); Waudu(alalai lauwaihina sabesabena)</t>
  </si>
  <si>
    <t>Eclectus roratus was listed but this is not at all in range - editted by AS</t>
  </si>
  <si>
    <t>Red-cheeked Parrot</t>
  </si>
  <si>
    <t>Geoffroyus geoffroyi</t>
  </si>
  <si>
    <t>Gilagila</t>
  </si>
  <si>
    <t>Sulphur-crested Cockatoo</t>
  </si>
  <si>
    <t>Cacatua galerita</t>
  </si>
  <si>
    <t>Wadaheya</t>
  </si>
  <si>
    <t>Palm Cockatoo</t>
  </si>
  <si>
    <t>Probosciger aterrimus</t>
  </si>
  <si>
    <t>Taukatiyo'u/Mo'ilawa</t>
  </si>
  <si>
    <t>Geelvink Pygmy-Parrot</t>
  </si>
  <si>
    <t>Micropsitta geelvinkiana (aka M bruinjnii)</t>
  </si>
  <si>
    <t>Gilagila-napanapa</t>
  </si>
  <si>
    <t>Out of range, endemic to the twin islands of Biak-Supiori and Numfor off Papua, Indonesia</t>
  </si>
  <si>
    <t>Black-billed Coucal (aka Lesser Black Coucal)</t>
  </si>
  <si>
    <t>Centropus bernsteini</t>
  </si>
  <si>
    <t>Seu</t>
  </si>
  <si>
    <t>seen by huntres</t>
  </si>
  <si>
    <t>A bit out of range, not usually this far south - check in book</t>
  </si>
  <si>
    <t>Centropus phasianinus</t>
  </si>
  <si>
    <t>U'ududu</t>
  </si>
  <si>
    <t>Little Paradise-kingfisher</t>
  </si>
  <si>
    <t>Tanysiptera hydrocharis</t>
  </si>
  <si>
    <t>Wiwitili</t>
  </si>
  <si>
    <t>Quite out of range, usually only around the Torres straight</t>
  </si>
  <si>
    <t>Red-breasted Paradise-kingfisher</t>
  </si>
  <si>
    <t>Tanysiptera nympha</t>
  </si>
  <si>
    <t xml:space="preserve"> Kiyokiyototo gabagaba sabesabena (lautauna)</t>
  </si>
  <si>
    <t>Quite out of range, only West Papua and Madang to Lae coast</t>
  </si>
  <si>
    <t>Brown-headed Paradise-kingfisher</t>
  </si>
  <si>
    <t>Tanysiptera danae</t>
  </si>
  <si>
    <t>Kiyokiyototo ulu'ahuahuna (lauwaihina)</t>
  </si>
  <si>
    <t>seen by hunters, on cameratrap</t>
  </si>
  <si>
    <t>Common Kingfisher</t>
  </si>
  <si>
    <t>Alcedo atthis</t>
  </si>
  <si>
    <t>Kikigoila</t>
  </si>
  <si>
    <t>Hook-billed Kingfisher</t>
  </si>
  <si>
    <t>Melidora macrorrhina</t>
  </si>
  <si>
    <t>Sogili</t>
  </si>
  <si>
    <t>Rufous-bellied Kookaburra</t>
  </si>
  <si>
    <t>Dacelo gaudichaud</t>
  </si>
  <si>
    <t>Kololokau</t>
  </si>
  <si>
    <t>Shovel-billed Kingfisher</t>
  </si>
  <si>
    <t>Clytoceyx rex</t>
  </si>
  <si>
    <t>Da'O'A</t>
  </si>
  <si>
    <t>Oriental Dollarbird</t>
  </si>
  <si>
    <t>Eurystomus orientalis</t>
  </si>
  <si>
    <t>Lado</t>
  </si>
  <si>
    <t>Blyth's (Papuan) Hornbill</t>
  </si>
  <si>
    <t>Rhyticeros plicatus</t>
  </si>
  <si>
    <t>Gadomabebeya Bina (lautauna); Gadodubadubana Bina (lauwaihina)</t>
  </si>
  <si>
    <t>Greater Sooty Owl</t>
  </si>
  <si>
    <t>Tyto tenebricosa</t>
  </si>
  <si>
    <t>Maileya</t>
  </si>
  <si>
    <t>seen only at night</t>
  </si>
  <si>
    <t>Papuan Frogmouth</t>
  </si>
  <si>
    <t>Podargus papuensis</t>
  </si>
  <si>
    <t>Bui</t>
  </si>
  <si>
    <t>Marbeled Frogmouth</t>
  </si>
  <si>
    <t>Podargus ocellatus</t>
  </si>
  <si>
    <t>Pohophoho</t>
  </si>
  <si>
    <t>Australian Owlet-nightjar</t>
  </si>
  <si>
    <t>Aegotheles cristatus</t>
  </si>
  <si>
    <t>Huwepono</t>
  </si>
  <si>
    <t>seen only at night. A little out of range - check in book</t>
  </si>
  <si>
    <t xml:space="preserve">Papuan Nightjar </t>
  </si>
  <si>
    <t>Eurostopodus papuensis</t>
  </si>
  <si>
    <t>Tolutoluwaga</t>
  </si>
  <si>
    <t>Pacific (Fork-tailed) Swift</t>
  </si>
  <si>
    <t>Apus pacificus</t>
  </si>
  <si>
    <t>Diudiu-pekopeko</t>
  </si>
  <si>
    <t>Hemiprocne mystacea</t>
  </si>
  <si>
    <t>Ti-ye</t>
  </si>
  <si>
    <t xml:space="preserve">seen seasonally </t>
  </si>
  <si>
    <t>Black-faced Woodswallow</t>
  </si>
  <si>
    <t>Artamus cinereus</t>
  </si>
  <si>
    <t>Pekopeko</t>
  </si>
  <si>
    <t>seen seasonally as usually no further East than Torres Straight</t>
  </si>
  <si>
    <t>Scaly Thrush</t>
  </si>
  <si>
    <t>Zoothera dauma</t>
  </si>
  <si>
    <t>Quite out of range, usually no further south than Vietnam but may be vagrant in Malaysia</t>
  </si>
  <si>
    <t>Hooded Cuckooshrike</t>
  </si>
  <si>
    <t>Coracina longicauda</t>
  </si>
  <si>
    <t>Uloulo</t>
  </si>
  <si>
    <t>seen only on rainy seasons, a little out of range, usually only found above 1,300m</t>
  </si>
  <si>
    <t>White -bellied Cuckooshrike</t>
  </si>
  <si>
    <t>Coracina papuensis</t>
  </si>
  <si>
    <t>Maikafu</t>
  </si>
  <si>
    <t>Barred (Yellow-eyed) Cuckooshrike</t>
  </si>
  <si>
    <t>Coracina lineate</t>
  </si>
  <si>
    <t>Wefodelena</t>
  </si>
  <si>
    <t>Helmeted Friarbird</t>
  </si>
  <si>
    <t>Philemon buceroides</t>
  </si>
  <si>
    <t>Pokuwa</t>
  </si>
  <si>
    <t>Seen by Villagers, AS 2019</t>
  </si>
  <si>
    <t>New Guinea Cicadabird (previously known as Black Cuckoo-shrike)</t>
  </si>
  <si>
    <t>Edolisoma melas (previously Coracina melaena)</t>
  </si>
  <si>
    <t>Maisowesowe dubadubana(lautauna); Maisowesowe mata'ipi usiusina(lauwaihinana)</t>
  </si>
  <si>
    <t>Slender-billed Cicadabird (aka Common Cicadabird)</t>
  </si>
  <si>
    <t>Edolisoma tenuirostris (previously Coracina tenuirostris)</t>
  </si>
  <si>
    <t>Susule matalapilapina(lautauna); Susule bala potipotina (lauwihinina)</t>
  </si>
  <si>
    <t>seen on dry seasons</t>
  </si>
  <si>
    <t>Varied Triller</t>
  </si>
  <si>
    <t>Lalage leucomela</t>
  </si>
  <si>
    <t>Peu</t>
  </si>
  <si>
    <t>seen in mid-year</t>
  </si>
  <si>
    <t>Papuan Scrubwren</t>
  </si>
  <si>
    <t>Sericornis papuensis</t>
  </si>
  <si>
    <t>Kogilo</t>
  </si>
  <si>
    <t>A little out of range, not usually mich East of POM - check book</t>
  </si>
  <si>
    <t>Rhipidura leucothorax</t>
  </si>
  <si>
    <t>Tigotigolia</t>
  </si>
  <si>
    <t>Willie Wagtail</t>
  </si>
  <si>
    <t>Rhipidura leucophrys</t>
  </si>
  <si>
    <t>Kitekitele</t>
  </si>
  <si>
    <t>Frilled Monarch</t>
  </si>
  <si>
    <t>Arses telescopthalmus</t>
  </si>
  <si>
    <t>Bobokiokio</t>
  </si>
  <si>
    <t>Myiagra alecto</t>
  </si>
  <si>
    <t>Diwaga</t>
  </si>
  <si>
    <t>Olive-backed (Yellow-bellied) Sunbird</t>
  </si>
  <si>
    <t>Nectarinia jugularis</t>
  </si>
  <si>
    <t>pudipudidin</t>
  </si>
  <si>
    <t>Pygmy Longbill (Honeyeater)</t>
  </si>
  <si>
    <t>Oedistoma pygmaeum</t>
  </si>
  <si>
    <t>Kuikui</t>
  </si>
  <si>
    <t>Yellow-bellied Longbill</t>
  </si>
  <si>
    <t>Toxorhamphus novaeguineae</t>
  </si>
  <si>
    <t>Niuniu-lologe</t>
  </si>
  <si>
    <t>see by villagers</t>
  </si>
  <si>
    <t>a little out of range, not usually even as far east as POM</t>
  </si>
  <si>
    <t>Puffed-backed Honeyeater (Meliphaga)</t>
  </si>
  <si>
    <t>Meliphaga aruensis</t>
  </si>
  <si>
    <t>Sagosagogo</t>
  </si>
  <si>
    <t>Scrub Honeyeater (White-eared Meliphaga)</t>
  </si>
  <si>
    <t>Meliphaga albonotata</t>
  </si>
  <si>
    <t>KO'eeKO'ee</t>
  </si>
  <si>
    <t>Golden Myna</t>
  </si>
  <si>
    <t>Mino anais</t>
  </si>
  <si>
    <t>Galau mata dumdumna</t>
  </si>
  <si>
    <t>Yellow-faced Myna</t>
  </si>
  <si>
    <t>Mino dumontii</t>
  </si>
  <si>
    <t>Galau mata samasamaina</t>
  </si>
  <si>
    <t>Red Bird of Paradise</t>
  </si>
  <si>
    <t>Paradisaea rubra</t>
  </si>
  <si>
    <t>Tiyai gado samasamaina(lautauna); Tiyai Koka gaba smasamaina(lauwaihina)</t>
  </si>
  <si>
    <t>Out of range, endemic to the West Papuan islands of Waigeo, Batanta, Gemien and Saonek</t>
  </si>
  <si>
    <t>Lesser Bird of Paradise</t>
  </si>
  <si>
    <t>Paradisaea minor</t>
  </si>
  <si>
    <t>Tiyai biga samasamaina(lautauna); Tiyai Koka ulu'amuamumuna(lauwaihina)</t>
  </si>
  <si>
    <t>A bit out of range, usually on north of highland range, no further East than Lae</t>
  </si>
  <si>
    <t>Raggiana Bird of Paradise</t>
  </si>
  <si>
    <t>Paradisaea raggiana</t>
  </si>
  <si>
    <t xml:space="preserve">Tiyai </t>
  </si>
  <si>
    <t>King Bird of Paradise</t>
  </si>
  <si>
    <t>Cicinnurus regius</t>
  </si>
  <si>
    <t>Ofeofe</t>
  </si>
  <si>
    <t>Seen by Clifford in cluster 1</t>
  </si>
  <si>
    <t>Grey-crowned Babbler</t>
  </si>
  <si>
    <t>Pomatostomus temporalis</t>
  </si>
  <si>
    <t>seen by Bune</t>
  </si>
  <si>
    <t>A bit out of range, usually only round Torres Strait</t>
  </si>
  <si>
    <t>Blue Jewel-babbler</t>
  </si>
  <si>
    <t>Ptilorrhoa caerulescens</t>
  </si>
  <si>
    <t>Trumpet Manucode</t>
  </si>
  <si>
    <t>Phonygammus keraudrenii</t>
  </si>
  <si>
    <t>Tuwami</t>
  </si>
  <si>
    <t>seen by Masa</t>
  </si>
  <si>
    <t>Spangled Drongo</t>
  </si>
  <si>
    <t>Dicrurus bracteatus</t>
  </si>
  <si>
    <t>Kakatilotilo</t>
  </si>
  <si>
    <t>seen by Jonta</t>
  </si>
  <si>
    <t>Singing Starling</t>
  </si>
  <si>
    <t>Apolonis cantoroides</t>
  </si>
  <si>
    <t>Salisalihuwa</t>
  </si>
  <si>
    <t>Grey Crow</t>
  </si>
  <si>
    <t>Corvus trist</t>
  </si>
  <si>
    <t>Ke'A</t>
  </si>
  <si>
    <t>Black Butcherbird</t>
  </si>
  <si>
    <t>Cracticus quoyi</t>
  </si>
  <si>
    <t>Bubukoukou</t>
  </si>
  <si>
    <t>*Thanks to the following,</t>
  </si>
  <si>
    <t>1.Loien.LISANIA-For identifying and naming of the bird species.</t>
  </si>
  <si>
    <t xml:space="preserve">2.Bune &amp; Mark -escort </t>
  </si>
  <si>
    <t>3.Masa and Jonta-Tour guides</t>
  </si>
  <si>
    <t>notes</t>
  </si>
  <si>
    <t>Bandicoot</t>
  </si>
  <si>
    <t>bandicoot sp</t>
  </si>
  <si>
    <t>Peramelidae family</t>
  </si>
  <si>
    <t>Kaigahi</t>
  </si>
  <si>
    <t>long nose  /gives out bad smell when it senses danger</t>
  </si>
  <si>
    <t>northern brown bandicoot</t>
  </si>
  <si>
    <t>Isoodon macrourus</t>
  </si>
  <si>
    <t>Oyatuli</t>
  </si>
  <si>
    <t>long limbs/white from belly to chest/long tail</t>
  </si>
  <si>
    <t>Mo'Yobe</t>
  </si>
  <si>
    <t>short nose/yellow from chest to belly</t>
  </si>
  <si>
    <t>ISU'Um</t>
  </si>
  <si>
    <t>short hands /much bigger among all the bandicoots/grey in colour</t>
  </si>
  <si>
    <t>may be giant bandicoot, if so: endangered</t>
  </si>
  <si>
    <t>Haihaidila</t>
  </si>
  <si>
    <t>belly &amp; chest lighter grey in color</t>
  </si>
  <si>
    <t>deya sibinna</t>
  </si>
  <si>
    <t>much shorter nose than Mo'Yobe/softer fur like a cuscus</t>
  </si>
  <si>
    <t>Daiguli</t>
  </si>
  <si>
    <t>smallest among all the bandicoots</t>
  </si>
  <si>
    <t>Cuscus</t>
  </si>
  <si>
    <t>Common pottted cuscus</t>
  </si>
  <si>
    <t>Spilocuscus maculatus</t>
  </si>
  <si>
    <t>Sagoi/Galaboto</t>
  </si>
  <si>
    <t>plain white female/spotted male/2nd buggest among all cuscus family</t>
  </si>
  <si>
    <t>Mountain cuscus</t>
  </si>
  <si>
    <t>phalanger carmelitae</t>
  </si>
  <si>
    <t>Gimabulu</t>
  </si>
  <si>
    <t>lives in caves/does not climb to higer heights</t>
  </si>
  <si>
    <t>a bit out of range - needs checking</t>
  </si>
  <si>
    <t>Ground cuscus</t>
  </si>
  <si>
    <t xml:space="preserve">Phalanger gymnotis </t>
  </si>
  <si>
    <t>Ulu'Oyowa</t>
  </si>
  <si>
    <t>black stripe from forehead to tail</t>
  </si>
  <si>
    <t>Southern common cuscus</t>
  </si>
  <si>
    <t>Phalanger mimicus</t>
  </si>
  <si>
    <t>Dagili</t>
  </si>
  <si>
    <t>black brownish chest/female</t>
  </si>
  <si>
    <t>out of range, should not be much further east than Western Province - needs checking</t>
  </si>
  <si>
    <t xml:space="preserve">Possum </t>
  </si>
  <si>
    <t>Possum sp</t>
  </si>
  <si>
    <t>Huihuiyapota</t>
  </si>
  <si>
    <t>small cucus, grey colour, lives in the trees</t>
  </si>
  <si>
    <t>Eastern common cuscus</t>
  </si>
  <si>
    <t>Phalanger intercastellanus</t>
  </si>
  <si>
    <t>Mulewa</t>
  </si>
  <si>
    <t>brighter brown kind of orange in color</t>
  </si>
  <si>
    <t>Glider</t>
  </si>
  <si>
    <t xml:space="preserve">Triok </t>
  </si>
  <si>
    <t>yellow-bellied glider</t>
  </si>
  <si>
    <t>selasela</t>
  </si>
  <si>
    <t xml:space="preserve">Glider </t>
  </si>
  <si>
    <t>Yellow bellied glider out of range in PNG - needs checking</t>
  </si>
  <si>
    <t>Triok, Sugar Glider</t>
  </si>
  <si>
    <t>Petaurus breviceps</t>
  </si>
  <si>
    <t>hudu</t>
  </si>
  <si>
    <t>it is a fly phalanger</t>
  </si>
  <si>
    <t xml:space="preserve">Pig </t>
  </si>
  <si>
    <t>Wild pig</t>
  </si>
  <si>
    <t>Sus scrofa</t>
  </si>
  <si>
    <t>suwana</t>
  </si>
  <si>
    <t>common protein for locals</t>
  </si>
  <si>
    <t xml:space="preserve">Rodents </t>
  </si>
  <si>
    <t>Rats</t>
  </si>
  <si>
    <t>Rattus sp</t>
  </si>
  <si>
    <t>ibo</t>
  </si>
  <si>
    <t>need to identify specific species</t>
  </si>
  <si>
    <t>Chiroptera</t>
  </si>
  <si>
    <t>Fly Foxes &amp; Bats</t>
  </si>
  <si>
    <t>Flying fox</t>
  </si>
  <si>
    <t>malibo</t>
  </si>
  <si>
    <t xml:space="preserve">  </t>
  </si>
  <si>
    <t>Fruit bats sp ( 4 types)</t>
  </si>
  <si>
    <t>Need proper identification for 4 types</t>
  </si>
  <si>
    <t>Family</t>
  </si>
  <si>
    <t>Other recorders' notes</t>
  </si>
  <si>
    <t>Lizards</t>
  </si>
  <si>
    <t>skinks</t>
  </si>
  <si>
    <t>Carlia sp</t>
  </si>
  <si>
    <t>molamola</t>
  </si>
  <si>
    <t>Cryptoblepharus sp</t>
  </si>
  <si>
    <t>Emoia sp</t>
  </si>
  <si>
    <t>Eugongylus sp</t>
  </si>
  <si>
    <t>Monitor lizards</t>
  </si>
  <si>
    <t>Varanidae</t>
  </si>
  <si>
    <t>Varanidae sp</t>
  </si>
  <si>
    <t>Need confirmation of sp type - Seen by Clifford</t>
  </si>
  <si>
    <t>LC if Varanus prasinus - AS has seen this on camera trap</t>
  </si>
  <si>
    <t>Cnemidophorus sp</t>
  </si>
  <si>
    <t>reported by Mark</t>
  </si>
  <si>
    <t>Need confirmation - by Mark</t>
  </si>
  <si>
    <t>Snakes</t>
  </si>
  <si>
    <t>Amethystine (scrub) python</t>
  </si>
  <si>
    <t>Morelia amethistina</t>
  </si>
  <si>
    <t>Mota</t>
  </si>
  <si>
    <t>reported by hunters</t>
  </si>
  <si>
    <t>need confirmation - report seeing it hunters</t>
  </si>
  <si>
    <t xml:space="preserve">LC  </t>
  </si>
  <si>
    <t>Frogs</t>
  </si>
  <si>
    <t>White lipped tree frog</t>
  </si>
  <si>
    <t>Nyctimystes infrafrenatus</t>
  </si>
  <si>
    <t xml:space="preserve">Nalu </t>
  </si>
  <si>
    <t>All frog identification still under process by Clifford</t>
  </si>
  <si>
    <t>MICROHYLIDAE</t>
  </si>
  <si>
    <t>Hylophorbus sp1</t>
  </si>
  <si>
    <t>Oreophryne equus</t>
  </si>
  <si>
    <t>collected during survey</t>
  </si>
  <si>
    <t>small in size with yellow</t>
  </si>
  <si>
    <t>Wokan Cannibal Frog</t>
  </si>
  <si>
    <t>MYOBATRACHIDAE</t>
  </si>
  <si>
    <t>Lechriodus melanopyga</t>
  </si>
  <si>
    <t>Microhylidae</t>
  </si>
  <si>
    <t>Peadophyne sp</t>
  </si>
  <si>
    <t>Hylophorbus sp2</t>
  </si>
  <si>
    <t xml:space="preserve">Small in long in size red under the postier </t>
  </si>
  <si>
    <t>Mantophryne sp</t>
  </si>
  <si>
    <t xml:space="preserve"> </t>
  </si>
  <si>
    <t> Ranidae</t>
  </si>
  <si>
    <t>Papurana sp</t>
  </si>
  <si>
    <t>Copiula sp 1</t>
  </si>
  <si>
    <t xml:space="preserve">shinning smooth bown skin </t>
  </si>
  <si>
    <t>Pelodryadidae</t>
  </si>
  <si>
    <t>Litoria infrafrenata</t>
  </si>
  <si>
    <t>green while liped frog</t>
  </si>
  <si>
    <t>Oreophryne anser</t>
  </si>
  <si>
    <t>2 &amp; 2</t>
  </si>
  <si>
    <t>bigger then the O.equus</t>
  </si>
  <si>
    <t>Moroke Rainforest Frog</t>
  </si>
  <si>
    <t>Cophixalus verrucosus</t>
  </si>
  <si>
    <t>3 &amp; 2</t>
  </si>
  <si>
    <t>Mophortype 1</t>
  </si>
  <si>
    <t>4 &amp; 2</t>
  </si>
  <si>
    <t>New species according to Fred Kraus</t>
  </si>
  <si>
    <t>Oreophryne / Mophortye 2</t>
  </si>
  <si>
    <t>5 &amp; 2</t>
  </si>
  <si>
    <t>could be a specie of orephryne or a new species according Fred Kraus</t>
  </si>
  <si>
    <t>Copiula sp 2</t>
  </si>
  <si>
    <t>6 &amp; 2</t>
  </si>
  <si>
    <t>Liophyne dentata</t>
  </si>
  <si>
    <t>7 &amp; 2</t>
  </si>
  <si>
    <t>Hylophubus sp 3</t>
  </si>
  <si>
    <t>8 &amp; 2</t>
  </si>
  <si>
    <t>Papurana milnensis</t>
  </si>
  <si>
    <t>9 &amp; 2</t>
  </si>
  <si>
    <t>Papua Wrinkled Ground Frog</t>
  </si>
  <si>
    <t>Ceratobatrachidae</t>
  </si>
  <si>
    <t>Cornufer papuensis</t>
  </si>
  <si>
    <t>10 &amp; 2</t>
  </si>
  <si>
    <t>Treasury Island Treefrog</t>
  </si>
  <si>
    <t>Litoria thesaurensis</t>
  </si>
  <si>
    <t>11 &amp; 2</t>
  </si>
  <si>
    <t>Butterflies</t>
  </si>
  <si>
    <t xml:space="preserve">Common Buckeye </t>
  </si>
  <si>
    <t>Junonia coenia</t>
  </si>
  <si>
    <t>visual</t>
  </si>
  <si>
    <t>Elymnias sp</t>
  </si>
  <si>
    <t>PIERIDAE sp — White &amp; Sulfurs</t>
  </si>
  <si>
    <t>Morphidae sp — Morphos</t>
  </si>
  <si>
    <t>Graphium sp</t>
  </si>
  <si>
    <t>Plot owner</t>
  </si>
  <si>
    <t>Cluster</t>
  </si>
  <si>
    <t>Tree No</t>
  </si>
  <si>
    <t xml:space="preserve">Family </t>
  </si>
  <si>
    <t>Vernacular name</t>
  </si>
  <si>
    <t>Circumference (m)</t>
  </si>
  <si>
    <t xml:space="preserve">Height (m) </t>
  </si>
  <si>
    <t>Uses</t>
  </si>
  <si>
    <t>diameter in Feb 2020 survey  (m)</t>
  </si>
  <si>
    <t>loggable?</t>
  </si>
  <si>
    <t>Basil</t>
  </si>
  <si>
    <t xml:space="preserve">Sola </t>
  </si>
  <si>
    <t>Bune</t>
  </si>
  <si>
    <t xml:space="preserve">Aume </t>
  </si>
  <si>
    <t xml:space="preserve">Tuhi </t>
  </si>
  <si>
    <t xml:space="preserve">Budobudo </t>
  </si>
  <si>
    <r>
      <t>Budobudo might be </t>
    </r>
    <r>
      <rPr>
        <sz val="12"/>
        <color rgb="FF1155CC"/>
        <rFont val="Arial"/>
        <family val="2"/>
      </rPr>
      <t>Cerbera odollam</t>
    </r>
    <r>
      <rPr>
        <sz val="12"/>
        <color rgb="FF222222"/>
        <rFont val="Arial"/>
        <family val="2"/>
      </rPr>
      <t>, it can be </t>
    </r>
    <r>
      <rPr>
        <sz val="12"/>
        <color rgb="FF1155CC"/>
        <rFont val="Arial"/>
        <family val="2"/>
      </rPr>
      <t>poisonous</t>
    </r>
  </si>
  <si>
    <r>
      <t>Tuha might be </t>
    </r>
    <r>
      <rPr>
        <sz val="12"/>
        <color rgb="FF1155CC"/>
        <rFont val="Arial"/>
        <family val="2"/>
      </rPr>
      <t>Paderris elliptica</t>
    </r>
    <r>
      <rPr>
        <sz val="12"/>
        <color rgb="FF222222"/>
        <rFont val="Arial"/>
        <family val="2"/>
      </rPr>
      <t> / </t>
    </r>
    <r>
      <rPr>
        <sz val="12"/>
        <color rgb="FF1155CC"/>
        <rFont val="Arial"/>
        <family val="2"/>
      </rPr>
      <t>Derris</t>
    </r>
  </si>
  <si>
    <t>fish catching poison?</t>
  </si>
  <si>
    <t xml:space="preserve">Fabeceae </t>
  </si>
  <si>
    <t xml:space="preserve">Lelegau </t>
  </si>
  <si>
    <t>Alepoya</t>
  </si>
  <si>
    <t xml:space="preserve">Somna </t>
  </si>
  <si>
    <t>Odima</t>
  </si>
  <si>
    <t xml:space="preserve">Gatu </t>
  </si>
  <si>
    <t xml:space="preserve">Wagoyala </t>
  </si>
  <si>
    <r>
      <t>Ilimo might be</t>
    </r>
    <r>
      <rPr>
        <u/>
        <sz val="12"/>
        <color theme="10"/>
        <rFont val="Arial"/>
        <family val="2"/>
      </rPr>
      <t> Octomeles sumatrana,</t>
    </r>
  </si>
  <si>
    <t xml:space="preserve">Sacred fig </t>
  </si>
  <si>
    <t>Ficus religiosa</t>
  </si>
  <si>
    <t xml:space="preserve">Dabalima </t>
  </si>
  <si>
    <t xml:space="preserve">Tamonau </t>
  </si>
  <si>
    <r>
      <t>Tamonau might be </t>
    </r>
    <r>
      <rPr>
        <u/>
        <sz val="12"/>
        <color theme="10"/>
        <rFont val="Arial"/>
        <family val="2"/>
      </rPr>
      <t>Calophyllum inophyllum</t>
    </r>
  </si>
  <si>
    <t>Haiwosa</t>
  </si>
  <si>
    <t xml:space="preserve">Sidusidu </t>
  </si>
  <si>
    <t xml:space="preserve">Moraceae </t>
  </si>
  <si>
    <t xml:space="preserve">Haiwose </t>
  </si>
  <si>
    <t xml:space="preserve">Magimagi </t>
  </si>
  <si>
    <t>Sacred fig</t>
  </si>
  <si>
    <r>
      <t>Alaga might be </t>
    </r>
    <r>
      <rPr>
        <sz val="12"/>
        <color rgb="FF1155CC"/>
        <rFont val="Arial"/>
        <family val="2"/>
      </rPr>
      <t>Pometia Pinnata</t>
    </r>
    <r>
      <rPr>
        <sz val="12"/>
        <color rgb="FF222222"/>
        <rFont val="Arial"/>
        <family val="2"/>
      </rPr>
      <t> / </t>
    </r>
    <r>
      <rPr>
        <sz val="12"/>
        <color rgb="FF1155CC"/>
        <rFont val="Arial"/>
        <family val="2"/>
      </rPr>
      <t>Taun</t>
    </r>
  </si>
  <si>
    <t xml:space="preserve">Keko </t>
  </si>
  <si>
    <r>
      <t>Bembem might be </t>
    </r>
    <r>
      <rPr>
        <u/>
        <sz val="12"/>
        <color theme="10"/>
        <rFont val="Arial"/>
        <family val="2"/>
      </rPr>
      <t>mangifera oderata </t>
    </r>
  </si>
  <si>
    <t xml:space="preserve">Tabusima </t>
  </si>
  <si>
    <t xml:space="preserve">Taudeyaha </t>
  </si>
  <si>
    <t xml:space="preserve">Alaga </t>
  </si>
  <si>
    <t>Luagisogisowa</t>
  </si>
  <si>
    <t>Kokilo</t>
  </si>
  <si>
    <t xml:space="preserve">Oba </t>
  </si>
  <si>
    <t xml:space="preserve">Rosewood </t>
  </si>
  <si>
    <r>
      <t>Sinosinioho might be </t>
    </r>
    <r>
      <rPr>
        <sz val="12"/>
        <color rgb="FF1155CC"/>
        <rFont val="Arial"/>
        <family val="2"/>
      </rPr>
      <t>sonneratia caseolaris</t>
    </r>
    <r>
      <rPr>
        <sz val="12"/>
        <color rgb="FF222222"/>
        <rFont val="Arial"/>
        <family val="2"/>
      </rPr>
      <t> (</t>
    </r>
    <r>
      <rPr>
        <sz val="12"/>
        <color rgb="FF1155CC"/>
        <rFont val="Arial"/>
        <family val="2"/>
      </rPr>
      <t>Mangrove apple</t>
    </r>
    <r>
      <rPr>
        <sz val="12"/>
        <color rgb="FF222222"/>
        <rFont val="Arial"/>
        <family val="2"/>
      </rPr>
      <t>)</t>
    </r>
  </si>
  <si>
    <t xml:space="preserve">Unknown </t>
  </si>
  <si>
    <t>Kwila/Merbau</t>
  </si>
  <si>
    <t>Madawe</t>
  </si>
  <si>
    <t>sidusidu</t>
  </si>
  <si>
    <t xml:space="preserve">Dubuna </t>
  </si>
  <si>
    <t xml:space="preserve">Mola </t>
  </si>
  <si>
    <t xml:space="preserve">Tuha </t>
  </si>
  <si>
    <t>Kekosiyai</t>
  </si>
  <si>
    <t>Ulabo</t>
  </si>
  <si>
    <r>
      <t>Tutuwan might be </t>
    </r>
    <r>
      <rPr>
        <u/>
        <sz val="12"/>
        <color theme="10"/>
        <rFont val="Arial"/>
        <family val="2"/>
      </rPr>
      <t>Alstonia spectabilis </t>
    </r>
  </si>
  <si>
    <t xml:space="preserve">Gidu </t>
  </si>
  <si>
    <t xml:space="preserve">Haiwosa </t>
  </si>
  <si>
    <t>Water gum</t>
  </si>
  <si>
    <t>Opuopu</t>
  </si>
  <si>
    <t xml:space="preserve">Lelegau  </t>
  </si>
  <si>
    <t>Petula</t>
  </si>
  <si>
    <t xml:space="preserve">Opuopu </t>
  </si>
  <si>
    <t xml:space="preserve">Sinosinoho </t>
  </si>
  <si>
    <t xml:space="preserve">Garogaro </t>
  </si>
  <si>
    <t>Maddawe</t>
  </si>
  <si>
    <t>Laugisogisowa</t>
  </si>
  <si>
    <t>Lala-a</t>
  </si>
  <si>
    <t xml:space="preserve">Opu’opu </t>
  </si>
  <si>
    <t>Dautia</t>
  </si>
  <si>
    <t>Nayanaya</t>
  </si>
  <si>
    <t>Dautya</t>
  </si>
  <si>
    <t>Tauyasa</t>
  </si>
  <si>
    <t xml:space="preserve">Anisoptera thurifera   </t>
  </si>
  <si>
    <t xml:space="preserve">Baidiudiu </t>
  </si>
  <si>
    <t xml:space="preserve">Botohi </t>
  </si>
  <si>
    <t>Koko’lo</t>
  </si>
  <si>
    <t>lelegau</t>
  </si>
  <si>
    <t>Laugisigisowa</t>
  </si>
  <si>
    <t>3..0</t>
  </si>
  <si>
    <t>Opu’ opu</t>
  </si>
  <si>
    <t xml:space="preserve">Baidilidili </t>
  </si>
  <si>
    <t>Manemanene</t>
  </si>
  <si>
    <t xml:space="preserve">Agamani </t>
  </si>
  <si>
    <t>Gahigahi</t>
  </si>
  <si>
    <t>Hitau</t>
  </si>
  <si>
    <t>Ficus  religiosa</t>
  </si>
  <si>
    <t>Lalau</t>
  </si>
  <si>
    <t>Bunube’u</t>
  </si>
  <si>
    <t>Galewadilhana</t>
  </si>
  <si>
    <t>Hiwose</t>
  </si>
  <si>
    <t xml:space="preserve">Galewataudu’una </t>
  </si>
  <si>
    <t>Silosilo</t>
  </si>
  <si>
    <t xml:space="preserve">Haitau </t>
  </si>
  <si>
    <t>Lau-umauma’la</t>
  </si>
  <si>
    <t xml:space="preserve">Gatubadila </t>
  </si>
  <si>
    <r>
      <t>Mulumulu might be </t>
    </r>
    <r>
      <rPr>
        <u/>
        <sz val="12"/>
        <color theme="10"/>
        <rFont val="Arial"/>
        <family val="2"/>
      </rPr>
      <t>Kleinhovia hospita</t>
    </r>
  </si>
  <si>
    <t xml:space="preserve">Tadeyaha </t>
  </si>
  <si>
    <t xml:space="preserve">Galogalo </t>
  </si>
  <si>
    <t>La-u</t>
  </si>
  <si>
    <t>Bisu</t>
  </si>
  <si>
    <t xml:space="preserve">Hanobu </t>
  </si>
  <si>
    <t>ulabo</t>
  </si>
  <si>
    <t>Yalayala</t>
  </si>
  <si>
    <t>Forest category</t>
  </si>
  <si>
    <t>Forest type</t>
  </si>
  <si>
    <t>Tree spp</t>
  </si>
  <si>
    <t>Low Altitude Forest on Plains and Fans</t>
  </si>
  <si>
    <t>Large to Medium Crowned Forest (Pl)</t>
  </si>
  <si>
    <t>Pometia pinnata, Octomeles sumatrana, Ficus spp., Alstonia scholaris and Terminalia spp. 
Other commonly occurring genera include Pterocarpus, Artocarpus, Planchonella, Canarium, Elaeocarpus, Cryptocarya, Celtis, Dracontomelum, Dysoxylum, Syzygium, Vitex, Spondias and Intsia</t>
  </si>
  <si>
    <t>Open Forest (Po)</t>
  </si>
  <si>
    <t>Planchonia, Bischofia, Cananga, Intsia, Teysmanniodendron, Nauclea and Vitex</t>
  </si>
  <si>
    <t>Small Crowned Forest (Ps)</t>
  </si>
  <si>
    <t>Casuarina, Intsia or Campnosperma</t>
  </si>
  <si>
    <r>
      <rPr>
        <i/>
        <sz val="12"/>
        <color theme="1"/>
        <rFont val="Calibri"/>
        <family val="2"/>
      </rPr>
      <t xml:space="preserve">Terminalia brassii </t>
    </r>
    <r>
      <rPr>
        <sz val="12"/>
        <color theme="1"/>
        <rFont val="Calibri"/>
        <family val="2"/>
      </rPr>
      <t>Forest (PTb)</t>
    </r>
  </si>
  <si>
    <t xml:space="preserve">Terminalia brassii </t>
  </si>
  <si>
    <t>Low Altitude Forest on Uplands</t>
  </si>
  <si>
    <t>Large Crowned Forest (Hl)</t>
  </si>
  <si>
    <t>Pometia, Canarium, Anisoptera, Cryptocarya, Terminalia, Syzygium, Ficus, Celtis, Dysoxylum and Buchanania.</t>
  </si>
  <si>
    <t>Medium
Crowned Forest (Hm)</t>
  </si>
  <si>
    <t>Pometia, Canarium, Anisoptera, Cryptocarya, Terminalia, Syzygium, Ficus, Celtis, Dysoxylum and Buchanania. Araucaria, Homalium, Hopea, Vitica, Dillenia, Koompassia and
Eucalyptopsis</t>
  </si>
  <si>
    <t>Small Crowned Forest (Hs)</t>
  </si>
  <si>
    <t>Deciduous and semi-deciduous tree species such as Garuga
floribunda, Brachychiton carruthersii, Intsia bijuga, Terminalia spp., Protium
macgregorii and Sterculia spp.</t>
  </si>
  <si>
    <t>Lower Montane Forest</t>
  </si>
  <si>
    <t xml:space="preserve">Small Crowned Forest (L) </t>
  </si>
  <si>
    <t>Nothofagus, Lithocarpus, Castanopsis, Syzygium, Ilex, Lauraceae, Cunoniaceae, Elaeocarpaceae and conifers</t>
  </si>
  <si>
    <t>Small Crowned forest with Conifers (Lc)</t>
  </si>
  <si>
    <t>Nothofagus, Lithocarpus, Castanopsis, Syzygium, Ilex, Lauraceae, Cunoniaceae, Elaeocarpaceae and conifers. Papuacedrus, Phyllocladus, Dacrycarpus and Podocarpus</t>
  </si>
  <si>
    <t xml:space="preserve">Dry Seasonal Forest </t>
  </si>
  <si>
    <t xml:space="preserve">Dry Evergreen Forest (D) </t>
  </si>
  <si>
    <t>Acacia, Lophostemon, Syzygium, Rhodaminia, Xanthostemon, Maranthes, Mangifera, Halfordia, Flindersia, Oreocallis and Grevillea</t>
  </si>
  <si>
    <t>Estuarine Communities</t>
  </si>
  <si>
    <t>Mangrove (M)</t>
  </si>
  <si>
    <t>Rhizophora, Bruguiera, Avicennia, Sonneratia, Ceriops, Lumnitzera, Xylocarpus and Excoecaria. Nipa palms, are the
main features of the areas that are subjected to tidal flooding with brackish water.</t>
  </si>
  <si>
    <t>Common name</t>
  </si>
  <si>
    <t>Scientific name</t>
  </si>
  <si>
    <t>IUCN Red List</t>
  </si>
  <si>
    <t>where</t>
  </si>
  <si>
    <t>source</t>
  </si>
  <si>
    <t>year</t>
  </si>
  <si>
    <t>Southern crowned pigeon</t>
  </si>
  <si>
    <t>Goura scheepmakeri</t>
  </si>
  <si>
    <t>Vulnerable</t>
  </si>
  <si>
    <t>Wabumari</t>
  </si>
  <si>
    <t>Zonerodius heliosylus</t>
  </si>
  <si>
    <t>Near Threatened</t>
  </si>
  <si>
    <t>Ivory-billed coucal</t>
  </si>
  <si>
    <t>Centropus menbeki</t>
  </si>
  <si>
    <t>Least Concern</t>
  </si>
  <si>
    <t>Brahminy kite</t>
  </si>
  <si>
    <t>Chestnut-breasted munia.mannikin</t>
  </si>
  <si>
    <t>Lonchura castaneothorax</t>
  </si>
  <si>
    <t>Black-billed brush-turkey</t>
  </si>
  <si>
    <t>Talegalla fuscirostris</t>
  </si>
  <si>
    <t>Thick billed ground pigeon</t>
  </si>
  <si>
    <t>Crocodile monitor</t>
  </si>
  <si>
    <t>Varanus salvadorii</t>
  </si>
  <si>
    <t>Brown-headed Paradise Kingfisher</t>
  </si>
  <si>
    <t>Bare-eyed rail</t>
  </si>
  <si>
    <t>Gymnocrex plumbeiventris</t>
  </si>
  <si>
    <t>sooty thicket-fantail</t>
  </si>
  <si>
    <t>Rhipidura threnothorax</t>
  </si>
  <si>
    <t>Palm cockatoo</t>
  </si>
  <si>
    <t>chestnut breasted manakin</t>
  </si>
  <si>
    <t>Sulphur-crested cockatoo</t>
  </si>
  <si>
    <t>Papua blacksnake</t>
  </si>
  <si>
    <t>Pseudechis papuanus</t>
  </si>
  <si>
    <t>Data deficient</t>
  </si>
  <si>
    <t xml:space="preserve">Red-legged Brushturkey </t>
  </si>
  <si>
    <t>Blyth's Hornbill</t>
  </si>
  <si>
    <t>Giant bandicoot</t>
  </si>
  <si>
    <t>Peroryctes broadbenti</t>
  </si>
  <si>
    <t>Endangered</t>
  </si>
  <si>
    <t>Grey teal</t>
  </si>
  <si>
    <t>Anas gracilis</t>
  </si>
  <si>
    <t>coronetted fruit dove</t>
  </si>
  <si>
    <t>Ptilinopus coronulatus</t>
  </si>
  <si>
    <t>Spotted Cuscus</t>
  </si>
  <si>
    <t>Python</t>
  </si>
  <si>
    <t>southern white liped?</t>
  </si>
  <si>
    <t>papuan olive python</t>
  </si>
  <si>
    <t>green-tree python?</t>
  </si>
  <si>
    <t>Seagul</t>
  </si>
  <si>
    <t>turtle</t>
  </si>
  <si>
    <t>dolphin</t>
  </si>
  <si>
    <t>common vbottle nosed or rought toothed</t>
  </si>
  <si>
    <t>Water eel</t>
  </si>
  <si>
    <t>Hornbill</t>
  </si>
  <si>
    <t>Nicky</t>
  </si>
  <si>
    <t>Least concern</t>
  </si>
  <si>
    <t>bird</t>
  </si>
  <si>
    <t>Visual report</t>
  </si>
  <si>
    <t>Red-legged Brushturkey</t>
  </si>
  <si>
    <t>Camera trap</t>
  </si>
  <si>
    <t>Arecaceae (Palm)</t>
  </si>
  <si>
    <t>Clifford</t>
  </si>
  <si>
    <t>Plant</t>
  </si>
  <si>
    <t>banana</t>
  </si>
  <si>
    <t>Giant</t>
  </si>
  <si>
    <t>marsupial</t>
  </si>
  <si>
    <t>community</t>
  </si>
  <si>
    <t>Baramundi fish</t>
  </si>
  <si>
    <t>fish</t>
  </si>
  <si>
    <t>bird of paradise</t>
  </si>
  <si>
    <t>birds</t>
  </si>
  <si>
    <t>Emma Danianada</t>
  </si>
  <si>
    <t xml:space="preserve">birds </t>
  </si>
  <si>
    <t>Heartfill Betina</t>
  </si>
  <si>
    <t>Bush turkey</t>
  </si>
  <si>
    <t>Brushturkey spp</t>
  </si>
  <si>
    <t>Cassowary</t>
  </si>
  <si>
    <t>Cockatoo</t>
  </si>
  <si>
    <t xml:space="preserve">Crab </t>
  </si>
  <si>
    <t>crustacean</t>
  </si>
  <si>
    <t>Crocodile</t>
  </si>
  <si>
    <t>reptile</t>
  </si>
  <si>
    <t>Heather Eatunusi</t>
  </si>
  <si>
    <t>Marsupial</t>
  </si>
  <si>
    <t>dalbergia (rosewood)</t>
  </si>
  <si>
    <t>Ducks</t>
  </si>
  <si>
    <t>Grey teal? Mangrove spp</t>
  </si>
  <si>
    <t>emerald monitor</t>
  </si>
  <si>
    <t>euphorbiaceae (Spurge)</t>
  </si>
  <si>
    <t>frog</t>
  </si>
  <si>
    <t>Lina Romania</t>
  </si>
  <si>
    <t>amphibian</t>
  </si>
  <si>
    <t>Jack</t>
  </si>
  <si>
    <t>fruit dove</t>
  </si>
  <si>
    <t>little coronetted fruit dove?</t>
  </si>
  <si>
    <t>green lizard</t>
  </si>
  <si>
    <t>green python</t>
  </si>
  <si>
    <t>southern white lipped, papuan olive and green tree all possible</t>
  </si>
  <si>
    <t>ground dove</t>
  </si>
  <si>
    <t>intsia apocynaceae (merbau)</t>
  </si>
  <si>
    <t>Merbau</t>
  </si>
  <si>
    <t>Mouse</t>
  </si>
  <si>
    <t>mammal</t>
  </si>
  <si>
    <t>mullers skink</t>
  </si>
  <si>
    <t>orchidaceae (Orchid)</t>
  </si>
  <si>
    <t>Parrot</t>
  </si>
  <si>
    <t>pig</t>
  </si>
  <si>
    <t>poisenous snake</t>
  </si>
  <si>
    <t>python</t>
  </si>
  <si>
    <t>Regiana bird of paradise</t>
  </si>
  <si>
    <t>rufous billed kookaburra</t>
  </si>
  <si>
    <t>slender tree snake</t>
  </si>
  <si>
    <t>Snake</t>
  </si>
  <si>
    <t>snake</t>
  </si>
  <si>
    <t>snakes</t>
  </si>
  <si>
    <t>spotted monitor</t>
  </si>
  <si>
    <t>sulphur crested cockatoo</t>
  </si>
  <si>
    <t>taro</t>
  </si>
  <si>
    <t>plant</t>
  </si>
  <si>
    <t>village pigs</t>
  </si>
  <si>
    <t>white lipped tree frog</t>
  </si>
  <si>
    <t>wild pig</t>
  </si>
  <si>
    <t>By Clifford</t>
  </si>
  <si>
    <t>Bird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</si>
</sst>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rial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b/>
      <sz val="12"/>
      <color rgb="FF222222"/>
      <name val="Calibri"/>
      <family val="2"/>
    </font>
    <font>
      <sz val="12"/>
      <color rgb="FF222222"/>
      <name val="Calibri"/>
      <family val="2"/>
    </font>
    <font>
      <i/>
      <sz val="12"/>
      <color rgb="FF222222"/>
      <name val="Calibri"/>
      <family val="2"/>
    </font>
    <font>
      <sz val="12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Arial"/>
      <family val="2"/>
    </font>
    <font>
      <sz val="12"/>
      <color rgb="FF222222"/>
      <name val="Arial"/>
      <family val="2"/>
    </font>
    <font>
      <sz val="12"/>
      <color rgb="FF1155CC"/>
      <name val="Arial"/>
      <family val="2"/>
    </font>
    <font>
      <u/>
      <sz val="12"/>
      <color theme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i/>
      <sz val="12"/>
      <name val="Arial"/>
      <family val="2"/>
    </font>
    <font>
      <u/>
      <sz val="12"/>
      <color theme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B2A1C7"/>
        <bgColor rgb="FFB2A1C7"/>
      </patternFill>
    </fill>
    <fill>
      <patternFill patternType="solid">
        <fgColor rgb="FFFBD4B4"/>
        <bgColor rgb="FFFBD4B4"/>
      </patternFill>
    </fill>
    <fill>
      <patternFill patternType="solid">
        <fgColor rgb="FFE5B8B7"/>
        <bgColor rgb="FFE5B8B7"/>
      </patternFill>
    </fill>
    <fill>
      <patternFill patternType="solid">
        <fgColor rgb="FFC2D69B"/>
        <bgColor rgb="FFC2D69B"/>
      </patternFill>
    </fill>
    <fill>
      <patternFill patternType="solid">
        <fgColor rgb="FFC4BD97"/>
        <bgColor rgb="FFC4BD97"/>
      </patternFill>
    </fill>
    <fill>
      <patternFill patternType="solid">
        <fgColor rgb="FFD6E3BC"/>
        <bgColor rgb="FFD6E3BC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8">
    <xf numFmtId="0" fontId="0" fillId="0" borderId="0" xfId="0" applyFont="1" applyAlignment="1"/>
    <xf numFmtId="0" fontId="1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/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10" fillId="0" borderId="0" xfId="0" applyFont="1" applyAlignment="1"/>
    <xf numFmtId="0" fontId="0" fillId="0" borderId="2" xfId="0" applyFont="1" applyBorder="1" applyAlignment="1"/>
    <xf numFmtId="2" fontId="8" fillId="0" borderId="4" xfId="0" applyNumberFormat="1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2" fontId="0" fillId="0" borderId="0" xfId="0" applyNumberFormat="1" applyFont="1" applyAlignment="1"/>
    <xf numFmtId="0" fontId="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17" fontId="0" fillId="0" borderId="1" xfId="0" applyNumberFormat="1" applyFont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17" fontId="18" fillId="0" borderId="1" xfId="0" applyNumberFormat="1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17" fontId="0" fillId="0" borderId="0" xfId="0" applyNumberFormat="1" applyFont="1" applyAlignment="1">
      <alignment horizontal="left" vertical="top"/>
    </xf>
    <xf numFmtId="0" fontId="10" fillId="0" borderId="0" xfId="0" applyFont="1" applyAlignment="1">
      <alignment horizontal="left" vertical="top"/>
    </xf>
    <xf numFmtId="49" fontId="0" fillId="0" borderId="1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17" fontId="0" fillId="0" borderId="0" xfId="0" applyNumberFormat="1" applyFont="1" applyFill="1" applyAlignment="1">
      <alignment horizontal="left" vertical="top"/>
    </xf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 applyFill="1" applyAlignment="1">
      <alignment horizontal="left" vertical="top" wrapText="1"/>
    </xf>
    <xf numFmtId="49" fontId="0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49" fontId="10" fillId="9" borderId="1" xfId="0" applyNumberFormat="1" applyFont="1" applyFill="1" applyBorder="1" applyAlignment="1">
      <alignment horizontal="left" vertical="top"/>
    </xf>
    <xf numFmtId="49" fontId="0" fillId="9" borderId="1" xfId="0" applyNumberFormat="1" applyFont="1" applyFill="1" applyBorder="1" applyAlignment="1">
      <alignment horizontal="left" vertical="top"/>
    </xf>
    <xf numFmtId="49" fontId="7" fillId="9" borderId="1" xfId="0" applyNumberFormat="1" applyFont="1" applyFill="1" applyBorder="1" applyAlignment="1">
      <alignment horizontal="left" vertical="top"/>
    </xf>
    <xf numFmtId="49" fontId="10" fillId="0" borderId="1" xfId="0" applyNumberFormat="1" applyFont="1" applyFill="1" applyBorder="1" applyAlignment="1">
      <alignment horizontal="left" vertical="top"/>
    </xf>
    <xf numFmtId="49" fontId="0" fillId="0" borderId="1" xfId="0" applyNumberFormat="1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left" vertical="top"/>
    </xf>
    <xf numFmtId="0" fontId="18" fillId="0" borderId="0" xfId="0" applyFont="1" applyAlignment="1"/>
    <xf numFmtId="0" fontId="18" fillId="0" borderId="0" xfId="1" applyFont="1" applyAlignment="1"/>
    <xf numFmtId="0" fontId="1" fillId="0" borderId="0" xfId="0" applyFont="1" applyAlignment="1"/>
    <xf numFmtId="0" fontId="7" fillId="0" borderId="0" xfId="0" applyFont="1" applyFill="1" applyAlignment="1">
      <alignment horizontal="left" vertical="top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8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0" fontId="1" fillId="0" borderId="0" xfId="0" applyFont="1" applyAlignment="1">
      <alignment vertical="top" wrapText="1"/>
    </xf>
  </cellXfs>
  <cellStyles count="2">
    <cellStyle name="Hyperlink" xfId="1" builtinId="8"/>
    <cellStyle name="Normal" xfId="0" builtinId="0"/>
  </cellStyles>
  <dxfs count="4">
    <dxf>
      <alignment horizontal="left" vertical="top" textRotation="0" wrapText="0" indent="0" justifyLastLine="0" shrinkToFit="0" readingOrder="0"/>
    </dxf>
    <dxf>
      <numFmt numFmtId="30" formatCode="@"/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1A9349E-E83F-4B42-96E8-09E77B9A5F2E}" name="Table1" displayName="Table1" ref="C6:D100" totalsRowShown="0" headerRowDxfId="3" dataDxfId="2">
  <tableColumns count="2">
    <tableColumn id="1" xr3:uid="{B2FAB550-F91D-436B-AC88-C14A33B9C2FD}" name="mamakin " dataDxfId="1"/>
    <tableColumn id="2" xr3:uid="{D56FCD04-731B-45D6-88E6-F7666F9FB446}" name="1 &amp; 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ng.com/search?q=Microhylidae+wikipedia&amp;FORM=LFACTRE" TargetMode="External"/><Relationship Id="rId2" Type="http://schemas.openxmlformats.org/officeDocument/2006/relationships/hyperlink" Target="https://www.bing.com/search?q=Microhylidae+wikipedia&amp;FORM=LFACTRE" TargetMode="External"/><Relationship Id="rId1" Type="http://schemas.openxmlformats.org/officeDocument/2006/relationships/hyperlink" Target="https://www.bing.com/search?q=Pelodryadidae+wikipedia&amp;FORM=LFACTRE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bing.com/search?q=Ceratobatrachidae&amp;filters=ufn%3a%22Ceratobatrachidae%22+sid%3a%22d39ab6f9-a8c1-9be2-7a1d-6ce15ba85658%22+gsexp%3a%2214e02e45-4cf9-8c79-8875-f82856e17e64_Y2RiOmJpb2xvZ3kub3JnYW5pc21fY2xhc3NpZmljYXRpb25fcmFuay5mYW1pbHk.%22&amp;FORM=SNAPST" TargetMode="External"/><Relationship Id="rId4" Type="http://schemas.openxmlformats.org/officeDocument/2006/relationships/hyperlink" Target="https://www.bing.com/search?q=Pelodryadidae+wikipedia&amp;FORM=LFACTRE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tropical.theferns.info/viewtropical.php?id=Calophyllum+inophyllum" TargetMode="External"/><Relationship Id="rId13" Type="http://schemas.openxmlformats.org/officeDocument/2006/relationships/comments" Target="../comments2.xml"/><Relationship Id="rId3" Type="http://schemas.openxmlformats.org/officeDocument/2006/relationships/hyperlink" Target="http://tropical.theferns.info/viewtropical.php?id=Mangifera+odorata" TargetMode="External"/><Relationship Id="rId7" Type="http://schemas.openxmlformats.org/officeDocument/2006/relationships/hyperlink" Target="http://tropical.theferns.info/viewtropical.php?id=Calophyllum+inophyllum" TargetMode="External"/><Relationship Id="rId12" Type="http://schemas.openxmlformats.org/officeDocument/2006/relationships/vmlDrawing" Target="../drawings/vmlDrawing2.vml"/><Relationship Id="rId2" Type="http://schemas.openxmlformats.org/officeDocument/2006/relationships/hyperlink" Target="http://tropical.theferns.info/viewtropical.php?id=Mangifera+odorata" TargetMode="External"/><Relationship Id="rId1" Type="http://schemas.openxmlformats.org/officeDocument/2006/relationships/hyperlink" Target="http://tropical.theferns.info/viewtropical.php?id=Octomeles+sumatrana" TargetMode="External"/><Relationship Id="rId6" Type="http://schemas.openxmlformats.org/officeDocument/2006/relationships/hyperlink" Target="http://tropical.theferns.info/viewtropical.php?id=Calophyllum+inophyllum" TargetMode="External"/><Relationship Id="rId11" Type="http://schemas.openxmlformats.org/officeDocument/2006/relationships/printerSettings" Target="../printerSettings/printerSettings6.bin"/><Relationship Id="rId5" Type="http://schemas.openxmlformats.org/officeDocument/2006/relationships/hyperlink" Target="http://www.tropical.theferns.info/viewtropical.php?id=Kleinhovia+hospita" TargetMode="External"/><Relationship Id="rId10" Type="http://schemas.openxmlformats.org/officeDocument/2006/relationships/hyperlink" Target="http://www.tropical.theferns.info/viewtropical.php?id=Alstonia+spectabilis" TargetMode="External"/><Relationship Id="rId4" Type="http://schemas.openxmlformats.org/officeDocument/2006/relationships/hyperlink" Target="http://www.tropical.theferns.info/viewtropical.php?id=Kleinhovia+hospita" TargetMode="External"/><Relationship Id="rId9" Type="http://schemas.openxmlformats.org/officeDocument/2006/relationships/hyperlink" Target="http://www.tropical.theferns.info/viewtropical.php?id=Alstonia+spectabilis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0"/>
  <sheetViews>
    <sheetView workbookViewId="0"/>
  </sheetViews>
  <sheetFormatPr defaultColWidth="11.21875" defaultRowHeight="15" customHeight="1" x14ac:dyDescent="0.2"/>
  <cols>
    <col min="1" max="1" width="21" customWidth="1"/>
    <col min="2" max="3" width="11" customWidth="1"/>
    <col min="4" max="4" width="19.88671875" customWidth="1"/>
    <col min="5" max="6" width="11" customWidth="1"/>
    <col min="7" max="7" width="19.6640625" customWidth="1"/>
    <col min="8" max="9" width="11" customWidth="1"/>
    <col min="10" max="10" width="16.44140625" customWidth="1"/>
    <col min="11" max="26" width="11" customWidth="1"/>
  </cols>
  <sheetData>
    <row r="1" spans="1:11" ht="15.75" customHeight="1" x14ac:dyDescent="0.2"/>
    <row r="2" spans="1:11" ht="15.75" customHeight="1" x14ac:dyDescent="0.25">
      <c r="A2" s="1" t="s">
        <v>0</v>
      </c>
    </row>
    <row r="3" spans="1:11" ht="15.75" customHeight="1" x14ac:dyDescent="0.2"/>
    <row r="4" spans="1:11" ht="15.75" customHeight="1" x14ac:dyDescent="0.25">
      <c r="A4" s="1" t="s">
        <v>1</v>
      </c>
      <c r="D4" s="1" t="s">
        <v>2</v>
      </c>
      <c r="G4" s="1" t="s">
        <v>3</v>
      </c>
      <c r="J4" s="1" t="s">
        <v>4</v>
      </c>
    </row>
    <row r="5" spans="1:11" ht="15.75" customHeight="1" x14ac:dyDescent="0.2"/>
    <row r="6" spans="1:11" ht="15.75" customHeight="1" x14ac:dyDescent="0.25">
      <c r="A6" s="1" t="s">
        <v>5</v>
      </c>
      <c r="B6" s="1" t="s">
        <v>6</v>
      </c>
      <c r="D6" s="1" t="s">
        <v>7</v>
      </c>
      <c r="E6" s="1" t="s">
        <v>8</v>
      </c>
      <c r="G6" s="1" t="s">
        <v>7</v>
      </c>
      <c r="H6" s="1" t="s">
        <v>8</v>
      </c>
      <c r="J6" s="1" t="s">
        <v>7</v>
      </c>
      <c r="K6" s="1" t="s">
        <v>8</v>
      </c>
    </row>
    <row r="7" spans="1:11" ht="15.75" customHeight="1" x14ac:dyDescent="0.25">
      <c r="A7" s="49" t="s">
        <v>9</v>
      </c>
      <c r="B7" s="49" t="s">
        <v>10</v>
      </c>
      <c r="D7" s="49" t="s">
        <v>11</v>
      </c>
      <c r="E7" s="49" t="s">
        <v>10</v>
      </c>
      <c r="G7" s="49" t="s">
        <v>12</v>
      </c>
      <c r="H7" s="49" t="s">
        <v>10</v>
      </c>
      <c r="K7" s="1" t="s">
        <v>10</v>
      </c>
    </row>
    <row r="8" spans="1:11" ht="15.75" customHeight="1" x14ac:dyDescent="0.25">
      <c r="A8" s="49" t="s">
        <v>13</v>
      </c>
      <c r="B8" s="49" t="s">
        <v>10</v>
      </c>
      <c r="D8" s="49" t="s">
        <v>14</v>
      </c>
      <c r="E8" s="49" t="s">
        <v>10</v>
      </c>
      <c r="G8" s="49" t="s">
        <v>15</v>
      </c>
      <c r="H8" s="49" t="s">
        <v>10</v>
      </c>
    </row>
    <row r="9" spans="1:11" ht="15.75" customHeight="1" x14ac:dyDescent="0.25">
      <c r="A9" s="49" t="s">
        <v>16</v>
      </c>
      <c r="B9" s="49" t="s">
        <v>10</v>
      </c>
      <c r="D9" s="49" t="s">
        <v>17</v>
      </c>
      <c r="E9" s="49" t="s">
        <v>10</v>
      </c>
      <c r="G9" s="49" t="s">
        <v>18</v>
      </c>
      <c r="H9" s="49" t="s">
        <v>10</v>
      </c>
    </row>
    <row r="10" spans="1:11" ht="15.75" customHeight="1" x14ac:dyDescent="0.25">
      <c r="A10" s="49" t="s">
        <v>19</v>
      </c>
      <c r="B10" s="49" t="s">
        <v>10</v>
      </c>
      <c r="D10" s="49" t="s">
        <v>20</v>
      </c>
      <c r="E10" s="49" t="s">
        <v>10</v>
      </c>
      <c r="G10" s="49" t="s">
        <v>21</v>
      </c>
      <c r="H10" s="49" t="s">
        <v>10</v>
      </c>
    </row>
    <row r="11" spans="1:11" ht="15.75" customHeight="1" x14ac:dyDescent="0.25">
      <c r="A11" s="49" t="s">
        <v>22</v>
      </c>
      <c r="B11" s="49" t="s">
        <v>10</v>
      </c>
      <c r="D11" s="49" t="s">
        <v>23</v>
      </c>
      <c r="E11" s="49" t="s">
        <v>10</v>
      </c>
      <c r="G11" s="49" t="s">
        <v>24</v>
      </c>
      <c r="H11" s="49" t="s">
        <v>10</v>
      </c>
    </row>
    <row r="12" spans="1:11" ht="15.75" customHeight="1" x14ac:dyDescent="0.25">
      <c r="A12" s="49" t="s">
        <v>25</v>
      </c>
      <c r="B12" s="49" t="s">
        <v>10</v>
      </c>
      <c r="D12" s="49" t="s">
        <v>26</v>
      </c>
      <c r="E12" s="49" t="s">
        <v>10</v>
      </c>
      <c r="G12" s="49" t="s">
        <v>27</v>
      </c>
      <c r="H12" s="49" t="s">
        <v>10</v>
      </c>
      <c r="J12" s="49" t="s">
        <v>28</v>
      </c>
    </row>
    <row r="13" spans="1:11" ht="15.75" customHeight="1" x14ac:dyDescent="0.25">
      <c r="A13" s="50" t="s">
        <v>29</v>
      </c>
      <c r="B13" s="50" t="s">
        <v>10</v>
      </c>
      <c r="D13" s="49" t="s">
        <v>30</v>
      </c>
      <c r="E13" s="49" t="s">
        <v>10</v>
      </c>
      <c r="G13" s="49" t="s">
        <v>31</v>
      </c>
      <c r="H13" s="49" t="s">
        <v>10</v>
      </c>
      <c r="J13" s="51" t="s">
        <v>32</v>
      </c>
    </row>
    <row r="14" spans="1:11" ht="15.75" customHeight="1" x14ac:dyDescent="0.25">
      <c r="A14" s="49" t="s">
        <v>33</v>
      </c>
      <c r="B14" s="49" t="s">
        <v>10</v>
      </c>
      <c r="D14" s="49" t="s">
        <v>34</v>
      </c>
      <c r="E14" s="49" t="s">
        <v>10</v>
      </c>
      <c r="G14" s="49" t="s">
        <v>35</v>
      </c>
      <c r="H14" s="49" t="s">
        <v>10</v>
      </c>
      <c r="J14" s="50" t="s">
        <v>36</v>
      </c>
    </row>
    <row r="15" spans="1:11" ht="15.75" customHeight="1" x14ac:dyDescent="0.25">
      <c r="A15" s="49" t="s">
        <v>37</v>
      </c>
      <c r="B15" s="49" t="s">
        <v>10</v>
      </c>
      <c r="D15" s="49" t="s">
        <v>38</v>
      </c>
      <c r="E15" s="49" t="s">
        <v>10</v>
      </c>
      <c r="G15" s="52" t="s">
        <v>39</v>
      </c>
      <c r="H15" s="52" t="s">
        <v>10</v>
      </c>
      <c r="J15" s="53" t="s">
        <v>40</v>
      </c>
    </row>
    <row r="16" spans="1:11" ht="15.75" customHeight="1" x14ac:dyDescent="0.25">
      <c r="A16" s="49" t="s">
        <v>41</v>
      </c>
      <c r="B16" s="49" t="s">
        <v>10</v>
      </c>
      <c r="D16" s="53" t="s">
        <v>42</v>
      </c>
      <c r="E16" s="53" t="s">
        <v>10</v>
      </c>
      <c r="G16" s="49" t="s">
        <v>43</v>
      </c>
      <c r="H16" s="49" t="s">
        <v>10</v>
      </c>
      <c r="J16" s="52" t="s">
        <v>44</v>
      </c>
    </row>
    <row r="17" spans="1:8" ht="15.75" customHeight="1" x14ac:dyDescent="0.25">
      <c r="A17" s="49" t="s">
        <v>45</v>
      </c>
      <c r="B17" s="49" t="s">
        <v>10</v>
      </c>
      <c r="D17" s="49" t="s">
        <v>46</v>
      </c>
      <c r="E17" s="49" t="s">
        <v>10</v>
      </c>
      <c r="G17" s="49" t="s">
        <v>47</v>
      </c>
      <c r="H17" s="49" t="s">
        <v>10</v>
      </c>
    </row>
    <row r="18" spans="1:8" ht="15.75" customHeight="1" x14ac:dyDescent="0.25">
      <c r="A18" s="53" t="s">
        <v>48</v>
      </c>
      <c r="B18" s="53" t="s">
        <v>10</v>
      </c>
      <c r="D18" s="49" t="s">
        <v>49</v>
      </c>
      <c r="E18" s="49" t="s">
        <v>10</v>
      </c>
      <c r="G18" s="49" t="s">
        <v>50</v>
      </c>
      <c r="H18" s="49" t="s">
        <v>10</v>
      </c>
    </row>
    <row r="19" spans="1:8" ht="15.75" customHeight="1" x14ac:dyDescent="0.25">
      <c r="A19" s="53" t="s">
        <v>51</v>
      </c>
      <c r="B19" s="53" t="s">
        <v>10</v>
      </c>
      <c r="D19" s="53" t="s">
        <v>52</v>
      </c>
      <c r="E19" s="53" t="s">
        <v>10</v>
      </c>
      <c r="G19" s="49" t="s">
        <v>53</v>
      </c>
      <c r="H19" s="49" t="s">
        <v>10</v>
      </c>
    </row>
    <row r="20" spans="1:8" ht="15.75" customHeight="1" x14ac:dyDescent="0.25">
      <c r="A20" s="53" t="s">
        <v>54</v>
      </c>
      <c r="B20" s="53" t="s">
        <v>10</v>
      </c>
      <c r="D20" s="53" t="s">
        <v>55</v>
      </c>
      <c r="E20" s="53" t="s">
        <v>10</v>
      </c>
      <c r="G20" s="49" t="s">
        <v>56</v>
      </c>
      <c r="H20" s="49" t="s">
        <v>10</v>
      </c>
    </row>
    <row r="21" spans="1:8" ht="15.75" customHeight="1" x14ac:dyDescent="0.25">
      <c r="A21" s="49" t="s">
        <v>57</v>
      </c>
      <c r="B21" s="49" t="s">
        <v>10</v>
      </c>
      <c r="D21" s="53" t="s">
        <v>58</v>
      </c>
      <c r="E21" s="53" t="s">
        <v>10</v>
      </c>
      <c r="G21" s="49" t="s">
        <v>59</v>
      </c>
      <c r="H21" s="49" t="s">
        <v>10</v>
      </c>
    </row>
    <row r="22" spans="1:8" ht="15.75" customHeight="1" x14ac:dyDescent="0.25">
      <c r="A22" s="49" t="s">
        <v>60</v>
      </c>
      <c r="B22" s="49" t="s">
        <v>10</v>
      </c>
      <c r="D22" s="49" t="s">
        <v>61</v>
      </c>
      <c r="E22" s="49" t="s">
        <v>10</v>
      </c>
      <c r="G22" s="49" t="s">
        <v>62</v>
      </c>
      <c r="H22" s="49" t="s">
        <v>10</v>
      </c>
    </row>
    <row r="23" spans="1:8" ht="15.75" customHeight="1" x14ac:dyDescent="0.25">
      <c r="A23" s="49" t="s">
        <v>63</v>
      </c>
      <c r="B23" s="49" t="s">
        <v>10</v>
      </c>
      <c r="D23" s="49" t="s">
        <v>64</v>
      </c>
      <c r="E23" s="49" t="s">
        <v>10</v>
      </c>
      <c r="G23" s="49" t="s">
        <v>65</v>
      </c>
      <c r="H23" s="49" t="s">
        <v>10</v>
      </c>
    </row>
    <row r="24" spans="1:8" ht="15.75" customHeight="1" x14ac:dyDescent="0.25">
      <c r="A24" s="49" t="s">
        <v>66</v>
      </c>
      <c r="B24" s="49" t="s">
        <v>10</v>
      </c>
      <c r="D24" s="49" t="s">
        <v>67</v>
      </c>
      <c r="E24" s="49" t="s">
        <v>10</v>
      </c>
      <c r="G24" s="49" t="s">
        <v>68</v>
      </c>
      <c r="H24" s="49" t="s">
        <v>10</v>
      </c>
    </row>
    <row r="25" spans="1:8" ht="15.75" customHeight="1" x14ac:dyDescent="0.25">
      <c r="A25" s="49" t="s">
        <v>69</v>
      </c>
      <c r="B25" s="49" t="s">
        <v>10</v>
      </c>
      <c r="D25" s="49" t="s">
        <v>70</v>
      </c>
      <c r="E25" s="49" t="s">
        <v>10</v>
      </c>
      <c r="G25" s="49" t="s">
        <v>71</v>
      </c>
      <c r="H25" s="49" t="s">
        <v>10</v>
      </c>
    </row>
    <row r="26" spans="1:8" ht="15.75" customHeight="1" x14ac:dyDescent="0.25">
      <c r="A26" s="49" t="s">
        <v>72</v>
      </c>
      <c r="B26" s="49" t="s">
        <v>10</v>
      </c>
      <c r="D26" s="49" t="s">
        <v>73</v>
      </c>
      <c r="E26" s="49" t="s">
        <v>10</v>
      </c>
      <c r="G26" s="49" t="s">
        <v>74</v>
      </c>
      <c r="H26" s="49" t="s">
        <v>10</v>
      </c>
    </row>
    <row r="27" spans="1:8" ht="15.75" customHeight="1" x14ac:dyDescent="0.25">
      <c r="D27" s="49" t="s">
        <v>75</v>
      </c>
      <c r="E27" s="49" t="s">
        <v>10</v>
      </c>
      <c r="G27" s="49" t="s">
        <v>76</v>
      </c>
      <c r="H27" s="49" t="s">
        <v>10</v>
      </c>
    </row>
    <row r="28" spans="1:8" ht="15.75" customHeight="1" x14ac:dyDescent="0.25">
      <c r="D28" s="49" t="s">
        <v>77</v>
      </c>
      <c r="E28" s="49" t="s">
        <v>78</v>
      </c>
      <c r="G28" s="49" t="s">
        <v>79</v>
      </c>
      <c r="H28" s="49" t="s">
        <v>10</v>
      </c>
    </row>
    <row r="29" spans="1:8" ht="15.75" customHeight="1" x14ac:dyDescent="0.25">
      <c r="D29" s="49" t="s">
        <v>80</v>
      </c>
      <c r="E29" s="49" t="s">
        <v>10</v>
      </c>
      <c r="G29" s="49" t="s">
        <v>81</v>
      </c>
      <c r="H29" s="49" t="s">
        <v>10</v>
      </c>
    </row>
    <row r="30" spans="1:8" ht="15.75" customHeight="1" x14ac:dyDescent="0.25">
      <c r="D30" s="49" t="s">
        <v>82</v>
      </c>
      <c r="E30" s="49" t="s">
        <v>10</v>
      </c>
      <c r="G30" s="49" t="s">
        <v>83</v>
      </c>
      <c r="H30" s="49" t="s">
        <v>10</v>
      </c>
    </row>
    <row r="31" spans="1:8" ht="15.75" customHeight="1" x14ac:dyDescent="0.25">
      <c r="G31" s="49" t="s">
        <v>83</v>
      </c>
      <c r="H31" s="49" t="s">
        <v>10</v>
      </c>
    </row>
    <row r="32" spans="1:8" ht="15.75" customHeight="1" x14ac:dyDescent="0.25">
      <c r="G32" s="49" t="s">
        <v>84</v>
      </c>
      <c r="H32" s="49" t="s">
        <v>10</v>
      </c>
    </row>
    <row r="33" spans="7:8" ht="15.75" customHeight="1" x14ac:dyDescent="0.25">
      <c r="G33" s="52" t="s">
        <v>85</v>
      </c>
      <c r="H33" s="52" t="s">
        <v>10</v>
      </c>
    </row>
    <row r="34" spans="7:8" ht="15.75" customHeight="1" x14ac:dyDescent="0.25">
      <c r="G34" s="49" t="s">
        <v>86</v>
      </c>
      <c r="H34" s="49" t="s">
        <v>10</v>
      </c>
    </row>
    <row r="35" spans="7:8" ht="15.75" customHeight="1" x14ac:dyDescent="0.25">
      <c r="G35" s="49" t="s">
        <v>87</v>
      </c>
      <c r="H35" s="49" t="s">
        <v>10</v>
      </c>
    </row>
    <row r="36" spans="7:8" ht="15.75" customHeight="1" x14ac:dyDescent="0.25">
      <c r="G36" s="49" t="s">
        <v>88</v>
      </c>
      <c r="H36" s="49" t="s">
        <v>10</v>
      </c>
    </row>
    <row r="37" spans="7:8" ht="15.75" customHeight="1" x14ac:dyDescent="0.25">
      <c r="G37" s="49" t="s">
        <v>89</v>
      </c>
      <c r="H37" s="49" t="s">
        <v>10</v>
      </c>
    </row>
    <row r="38" spans="7:8" ht="15.75" customHeight="1" x14ac:dyDescent="0.25">
      <c r="G38" s="49" t="s">
        <v>90</v>
      </c>
      <c r="H38" s="49" t="s">
        <v>10</v>
      </c>
    </row>
    <row r="39" spans="7:8" ht="15.75" customHeight="1" x14ac:dyDescent="0.25">
      <c r="G39" s="49" t="s">
        <v>91</v>
      </c>
      <c r="H39" s="49" t="s">
        <v>10</v>
      </c>
    </row>
    <row r="40" spans="7:8" ht="15.75" customHeight="1" x14ac:dyDescent="0.25">
      <c r="G40" s="49" t="s">
        <v>92</v>
      </c>
      <c r="H40" s="49" t="s">
        <v>10</v>
      </c>
    </row>
    <row r="41" spans="7:8" ht="15.75" customHeight="1" x14ac:dyDescent="0.25">
      <c r="G41" s="49" t="s">
        <v>93</v>
      </c>
      <c r="H41" s="49" t="s">
        <v>10</v>
      </c>
    </row>
    <row r="42" spans="7:8" ht="15.75" customHeight="1" x14ac:dyDescent="0.25">
      <c r="G42" s="49" t="s">
        <v>94</v>
      </c>
      <c r="H42" s="49" t="s">
        <v>10</v>
      </c>
    </row>
    <row r="43" spans="7:8" ht="15.75" customHeight="1" x14ac:dyDescent="0.25">
      <c r="G43" s="49" t="s">
        <v>95</v>
      </c>
      <c r="H43" s="49" t="s">
        <v>10</v>
      </c>
    </row>
    <row r="44" spans="7:8" ht="15.75" customHeight="1" x14ac:dyDescent="0.25">
      <c r="G44" s="49" t="s">
        <v>96</v>
      </c>
      <c r="H44" s="49" t="s">
        <v>10</v>
      </c>
    </row>
    <row r="45" spans="7:8" ht="15.75" customHeight="1" x14ac:dyDescent="0.25">
      <c r="G45" s="51" t="s">
        <v>97</v>
      </c>
      <c r="H45" s="51" t="s">
        <v>10</v>
      </c>
    </row>
    <row r="46" spans="7:8" ht="15.75" customHeight="1" x14ac:dyDescent="0.25">
      <c r="G46" s="49" t="s">
        <v>98</v>
      </c>
      <c r="H46" s="49" t="s">
        <v>10</v>
      </c>
    </row>
    <row r="47" spans="7:8" ht="15.75" customHeight="1" x14ac:dyDescent="0.25">
      <c r="G47" s="49" t="s">
        <v>99</v>
      </c>
      <c r="H47" s="49" t="s">
        <v>10</v>
      </c>
    </row>
    <row r="48" spans="7:8" ht="15.75" customHeight="1" x14ac:dyDescent="0.25">
      <c r="G48" s="53" t="s">
        <v>100</v>
      </c>
      <c r="H48" s="53" t="s">
        <v>10</v>
      </c>
    </row>
    <row r="49" spans="7:8" ht="15.75" customHeight="1" x14ac:dyDescent="0.25">
      <c r="G49" s="53" t="s">
        <v>101</v>
      </c>
      <c r="H49" s="53" t="s">
        <v>10</v>
      </c>
    </row>
    <row r="50" spans="7:8" ht="15.75" customHeight="1" x14ac:dyDescent="0.25">
      <c r="G50" s="49" t="s">
        <v>102</v>
      </c>
      <c r="H50" s="49" t="s">
        <v>10</v>
      </c>
    </row>
    <row r="51" spans="7:8" ht="15.75" customHeight="1" x14ac:dyDescent="0.25">
      <c r="G51" s="49" t="s">
        <v>103</v>
      </c>
      <c r="H51" s="49" t="s">
        <v>10</v>
      </c>
    </row>
    <row r="52" spans="7:8" ht="15.75" customHeight="1" x14ac:dyDescent="0.25">
      <c r="G52" s="49" t="s">
        <v>104</v>
      </c>
      <c r="H52" s="49" t="s">
        <v>10</v>
      </c>
    </row>
    <row r="53" spans="7:8" ht="15.75" customHeight="1" x14ac:dyDescent="0.25">
      <c r="G53" s="49" t="s">
        <v>105</v>
      </c>
      <c r="H53" s="49" t="s">
        <v>10</v>
      </c>
    </row>
    <row r="54" spans="7:8" ht="15.75" customHeight="1" x14ac:dyDescent="0.25">
      <c r="G54" s="49" t="s">
        <v>106</v>
      </c>
      <c r="H54" s="49" t="s">
        <v>10</v>
      </c>
    </row>
    <row r="55" spans="7:8" ht="15.75" customHeight="1" x14ac:dyDescent="0.25">
      <c r="G55" s="49" t="s">
        <v>107</v>
      </c>
      <c r="H55" s="49" t="s">
        <v>10</v>
      </c>
    </row>
    <row r="56" spans="7:8" ht="15.75" customHeight="1" x14ac:dyDescent="0.25">
      <c r="G56" s="49" t="s">
        <v>108</v>
      </c>
      <c r="H56" s="49" t="s">
        <v>10</v>
      </c>
    </row>
    <row r="57" spans="7:8" ht="15.75" customHeight="1" x14ac:dyDescent="0.25">
      <c r="G57" s="49" t="s">
        <v>109</v>
      </c>
      <c r="H57" s="49" t="s">
        <v>10</v>
      </c>
    </row>
    <row r="58" spans="7:8" ht="15.75" customHeight="1" x14ac:dyDescent="0.25">
      <c r="G58" s="49" t="s">
        <v>110</v>
      </c>
      <c r="H58" s="49" t="s">
        <v>111</v>
      </c>
    </row>
    <row r="59" spans="7:8" ht="15.75" customHeight="1" x14ac:dyDescent="0.25">
      <c r="G59" s="49" t="s">
        <v>112</v>
      </c>
      <c r="H59" s="49" t="s">
        <v>10</v>
      </c>
    </row>
    <row r="60" spans="7:8" ht="15.75" customHeight="1" x14ac:dyDescent="0.25">
      <c r="G60" s="49" t="s">
        <v>113</v>
      </c>
      <c r="H60" s="49" t="s">
        <v>10</v>
      </c>
    </row>
    <row r="61" spans="7:8" ht="15.75" customHeight="1" x14ac:dyDescent="0.25">
      <c r="G61" s="49" t="s">
        <v>114</v>
      </c>
      <c r="H61" s="49" t="s">
        <v>111</v>
      </c>
    </row>
    <row r="62" spans="7:8" ht="15.75" customHeight="1" x14ac:dyDescent="0.25">
      <c r="G62" s="49" t="s">
        <v>115</v>
      </c>
      <c r="H62" s="49" t="s">
        <v>10</v>
      </c>
    </row>
    <row r="63" spans="7:8" ht="15.75" customHeight="1" x14ac:dyDescent="0.25">
      <c r="G63" s="49" t="s">
        <v>116</v>
      </c>
      <c r="H63" s="49" t="s">
        <v>10</v>
      </c>
    </row>
    <row r="64" spans="7:8" ht="15.75" customHeight="1" x14ac:dyDescent="0.25">
      <c r="G64" s="49" t="s">
        <v>117</v>
      </c>
      <c r="H64" s="49" t="s">
        <v>10</v>
      </c>
    </row>
    <row r="65" spans="7:8" ht="15.75" customHeight="1" x14ac:dyDescent="0.25">
      <c r="G65" s="49" t="s">
        <v>118</v>
      </c>
      <c r="H65" s="49" t="s">
        <v>10</v>
      </c>
    </row>
    <row r="66" spans="7:8" ht="15.75" customHeight="1" x14ac:dyDescent="0.25">
      <c r="G66" s="49" t="s">
        <v>119</v>
      </c>
      <c r="H66" s="49" t="s">
        <v>111</v>
      </c>
    </row>
    <row r="67" spans="7:8" ht="15.75" customHeight="1" x14ac:dyDescent="0.25">
      <c r="G67" s="49" t="s">
        <v>120</v>
      </c>
      <c r="H67" s="49" t="s">
        <v>10</v>
      </c>
    </row>
    <row r="68" spans="7:8" ht="15.75" customHeight="1" x14ac:dyDescent="0.25">
      <c r="G68" s="49" t="s">
        <v>121</v>
      </c>
      <c r="H68" s="49" t="s">
        <v>10</v>
      </c>
    </row>
    <row r="69" spans="7:8" ht="15.75" customHeight="1" x14ac:dyDescent="0.25">
      <c r="G69" s="49" t="s">
        <v>70</v>
      </c>
      <c r="H69" s="49" t="s">
        <v>10</v>
      </c>
    </row>
    <row r="70" spans="7:8" ht="15.75" customHeight="1" x14ac:dyDescent="0.25">
      <c r="G70" s="49" t="s">
        <v>122</v>
      </c>
      <c r="H70" s="49" t="s">
        <v>111</v>
      </c>
    </row>
    <row r="71" spans="7:8" ht="15.75" customHeight="1" x14ac:dyDescent="0.25">
      <c r="G71" s="49" t="s">
        <v>123</v>
      </c>
      <c r="H71" s="49" t="s">
        <v>111</v>
      </c>
    </row>
    <row r="72" spans="7:8" ht="15.75" customHeight="1" x14ac:dyDescent="0.25">
      <c r="G72" s="49" t="s">
        <v>124</v>
      </c>
      <c r="H72" s="49" t="s">
        <v>10</v>
      </c>
    </row>
    <row r="73" spans="7:8" ht="15.75" customHeight="1" x14ac:dyDescent="0.25">
      <c r="G73" s="49" t="s">
        <v>125</v>
      </c>
      <c r="H73" s="49" t="s">
        <v>10</v>
      </c>
    </row>
    <row r="74" spans="7:8" ht="15.75" customHeight="1" x14ac:dyDescent="0.25">
      <c r="G74" s="49" t="s">
        <v>126</v>
      </c>
      <c r="H74" s="49" t="s">
        <v>111</v>
      </c>
    </row>
    <row r="75" spans="7:8" ht="15.75" customHeight="1" x14ac:dyDescent="0.25">
      <c r="G75" s="49" t="s">
        <v>127</v>
      </c>
      <c r="H75" s="49" t="s">
        <v>111</v>
      </c>
    </row>
    <row r="76" spans="7:8" ht="15.75" customHeight="1" x14ac:dyDescent="0.25">
      <c r="G76" s="49" t="s">
        <v>128</v>
      </c>
      <c r="H76" s="49" t="s">
        <v>111</v>
      </c>
    </row>
    <row r="77" spans="7:8" ht="15.75" customHeight="1" x14ac:dyDescent="0.25">
      <c r="G77" s="49" t="s">
        <v>129</v>
      </c>
      <c r="H77" s="49" t="s">
        <v>10</v>
      </c>
    </row>
    <row r="78" spans="7:8" ht="15.75" customHeight="1" x14ac:dyDescent="0.25">
      <c r="G78" s="49" t="s">
        <v>130</v>
      </c>
      <c r="H78" s="49" t="s">
        <v>111</v>
      </c>
    </row>
    <row r="79" spans="7:8" ht="15.75" customHeight="1" x14ac:dyDescent="0.25">
      <c r="G79" s="49" t="s">
        <v>131</v>
      </c>
      <c r="H79" s="49" t="s">
        <v>10</v>
      </c>
    </row>
    <row r="80" spans="7:8" ht="15.75" customHeight="1" x14ac:dyDescent="0.25">
      <c r="G80" s="49" t="s">
        <v>132</v>
      </c>
      <c r="H80" s="49" t="s">
        <v>10</v>
      </c>
    </row>
    <row r="81" spans="7:8" ht="15.75" customHeight="1" x14ac:dyDescent="0.25">
      <c r="G81" s="54" t="s">
        <v>133</v>
      </c>
      <c r="H81" s="54" t="s">
        <v>111</v>
      </c>
    </row>
    <row r="82" spans="7:8" ht="15.75" customHeight="1" x14ac:dyDescent="0.25">
      <c r="G82" s="49" t="s">
        <v>134</v>
      </c>
      <c r="H82" s="49" t="s">
        <v>111</v>
      </c>
    </row>
    <row r="83" spans="7:8" ht="15.75" customHeight="1" x14ac:dyDescent="0.25">
      <c r="G83" s="49" t="s">
        <v>135</v>
      </c>
      <c r="H83" s="49" t="s">
        <v>136</v>
      </c>
    </row>
    <row r="84" spans="7:8" ht="15.75" customHeight="1" x14ac:dyDescent="0.2"/>
    <row r="85" spans="7:8" ht="15.75" customHeight="1" x14ac:dyDescent="0.2"/>
    <row r="86" spans="7:8" ht="15.75" customHeight="1" x14ac:dyDescent="0.2"/>
    <row r="87" spans="7:8" ht="15.75" customHeight="1" x14ac:dyDescent="0.2"/>
    <row r="88" spans="7:8" ht="15.75" customHeight="1" x14ac:dyDescent="0.2"/>
    <row r="89" spans="7:8" ht="15.75" customHeight="1" x14ac:dyDescent="0.2"/>
    <row r="90" spans="7:8" ht="15.75" customHeight="1" x14ac:dyDescent="0.2"/>
    <row r="91" spans="7:8" ht="15.75" customHeight="1" x14ac:dyDescent="0.2"/>
    <row r="92" spans="7:8" ht="15.75" customHeight="1" x14ac:dyDescent="0.2"/>
    <row r="93" spans="7:8" ht="15.75" customHeight="1" x14ac:dyDescent="0.2"/>
    <row r="94" spans="7:8" ht="15.75" customHeight="1" x14ac:dyDescent="0.2"/>
    <row r="95" spans="7:8" ht="15.75" customHeight="1" x14ac:dyDescent="0.2"/>
    <row r="96" spans="7:8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E047E-C2E0-4FB3-8B5A-D46A43F02F40}">
  <dimension ref="A1:J217"/>
  <sheetViews>
    <sheetView zoomScale="91" zoomScaleNormal="91" workbookViewId="0">
      <pane ySplit="1" topLeftCell="A3" activePane="bottomLeft" state="frozen"/>
      <selection pane="bottomLeft" activeCell="D29" sqref="D29"/>
    </sheetView>
  </sheetViews>
  <sheetFormatPr defaultRowHeight="15" x14ac:dyDescent="0.2"/>
  <cols>
    <col min="1" max="1" width="8.88671875" style="30"/>
    <col min="2" max="2" width="24.88671875" style="30" bestFit="1" customWidth="1"/>
    <col min="3" max="3" width="33.6640625" bestFit="1" customWidth="1"/>
    <col min="4" max="4" width="33.44140625" style="30" bestFit="1" customWidth="1"/>
    <col min="5" max="5" width="33.6640625" style="30" bestFit="1" customWidth="1"/>
    <col min="6" max="6" width="15.88671875" style="30" bestFit="1" customWidth="1"/>
    <col min="7" max="7" width="12.21875" style="30" bestFit="1" customWidth="1"/>
    <col min="8" max="8" width="8.88671875" style="30"/>
    <col min="9" max="9" width="37.44140625" style="30" bestFit="1" customWidth="1"/>
    <col min="10" max="10" width="35.6640625" style="30" bestFit="1" customWidth="1"/>
    <col min="11" max="16384" width="8.88671875" style="30"/>
  </cols>
  <sheetData>
    <row r="1" spans="1:10" s="34" customFormat="1" ht="31.5" customHeight="1" x14ac:dyDescent="0.2">
      <c r="A1" s="34" t="s">
        <v>137</v>
      </c>
      <c r="B1" s="34" t="s">
        <v>138</v>
      </c>
      <c r="C1" s="35" t="s">
        <v>139</v>
      </c>
      <c r="D1" s="36" t="s">
        <v>140</v>
      </c>
      <c r="E1" s="35" t="s">
        <v>141</v>
      </c>
      <c r="F1" s="37" t="s">
        <v>142</v>
      </c>
      <c r="G1" s="37" t="s">
        <v>143</v>
      </c>
      <c r="H1" s="37" t="s">
        <v>144</v>
      </c>
      <c r="I1" s="38" t="s">
        <v>145</v>
      </c>
      <c r="J1" s="34" t="s">
        <v>146</v>
      </c>
    </row>
    <row r="2" spans="1:10" x14ac:dyDescent="0.2">
      <c r="A2" s="30" t="s">
        <v>147</v>
      </c>
      <c r="C2" s="30" t="s">
        <v>148</v>
      </c>
      <c r="D2" s="30" t="s">
        <v>149</v>
      </c>
      <c r="E2" s="30" t="s">
        <v>150</v>
      </c>
      <c r="F2" s="30" t="s">
        <v>151</v>
      </c>
      <c r="G2" s="31">
        <v>43862</v>
      </c>
      <c r="H2" s="30" t="s">
        <v>152</v>
      </c>
    </row>
    <row r="3" spans="1:10" x14ac:dyDescent="0.2">
      <c r="A3" s="30" t="s">
        <v>147</v>
      </c>
      <c r="C3" s="30" t="s">
        <v>153</v>
      </c>
      <c r="D3" s="30" t="s">
        <v>154</v>
      </c>
      <c r="E3" s="30" t="s">
        <v>150</v>
      </c>
      <c r="F3" s="30" t="s">
        <v>151</v>
      </c>
      <c r="G3" s="31">
        <v>43862</v>
      </c>
      <c r="H3" s="30" t="s">
        <v>152</v>
      </c>
    </row>
    <row r="4" spans="1:10" x14ac:dyDescent="0.2">
      <c r="A4" s="30" t="s">
        <v>155</v>
      </c>
      <c r="B4" s="30" t="s">
        <v>156</v>
      </c>
      <c r="C4" s="30" t="s">
        <v>157</v>
      </c>
      <c r="D4" s="30" t="s">
        <v>158</v>
      </c>
      <c r="E4" s="30" t="s">
        <v>159</v>
      </c>
      <c r="F4" s="30" t="s">
        <v>160</v>
      </c>
      <c r="G4" s="31">
        <v>43862</v>
      </c>
      <c r="H4" s="30" t="s">
        <v>152</v>
      </c>
    </row>
    <row r="5" spans="1:10" x14ac:dyDescent="0.2">
      <c r="A5" s="30" t="s">
        <v>161</v>
      </c>
      <c r="C5" s="30" t="s">
        <v>162</v>
      </c>
      <c r="D5" s="30" t="s">
        <v>163</v>
      </c>
      <c r="E5" s="30" t="s">
        <v>164</v>
      </c>
      <c r="F5" s="30" t="s">
        <v>165</v>
      </c>
      <c r="G5" s="31">
        <v>43862</v>
      </c>
      <c r="H5" s="30" t="s">
        <v>152</v>
      </c>
    </row>
    <row r="6" spans="1:10" x14ac:dyDescent="0.2">
      <c r="A6" s="30" t="s">
        <v>161</v>
      </c>
      <c r="C6" s="30" t="s">
        <v>166</v>
      </c>
      <c r="D6" s="30" t="s">
        <v>167</v>
      </c>
      <c r="E6" s="30" t="s">
        <v>168</v>
      </c>
      <c r="F6" s="30">
        <v>2</v>
      </c>
      <c r="G6" s="31">
        <v>43862</v>
      </c>
      <c r="H6" s="30" t="s">
        <v>152</v>
      </c>
    </row>
    <row r="7" spans="1:10" x14ac:dyDescent="0.2">
      <c r="A7" s="30" t="s">
        <v>147</v>
      </c>
      <c r="B7" s="30" t="s">
        <v>169</v>
      </c>
      <c r="C7" s="30" t="s">
        <v>170</v>
      </c>
      <c r="D7" s="30" t="s">
        <v>171</v>
      </c>
      <c r="E7" s="30" t="s">
        <v>150</v>
      </c>
      <c r="F7" s="30" t="s">
        <v>160</v>
      </c>
      <c r="G7" s="31">
        <v>43862</v>
      </c>
      <c r="H7" s="30" t="s">
        <v>152</v>
      </c>
    </row>
    <row r="8" spans="1:10" x14ac:dyDescent="0.2">
      <c r="A8" s="30" t="s">
        <v>147</v>
      </c>
      <c r="C8" s="30" t="s">
        <v>170</v>
      </c>
      <c r="D8" s="30" t="s">
        <v>172</v>
      </c>
      <c r="E8" s="30" t="s">
        <v>150</v>
      </c>
      <c r="F8" s="30" t="s">
        <v>160</v>
      </c>
      <c r="G8" s="31">
        <v>43862</v>
      </c>
      <c r="H8" s="30" t="s">
        <v>152</v>
      </c>
    </row>
    <row r="9" spans="1:10" x14ac:dyDescent="0.2">
      <c r="A9" s="30" t="s">
        <v>147</v>
      </c>
      <c r="C9" s="30" t="s">
        <v>170</v>
      </c>
      <c r="D9" s="30" t="s">
        <v>173</v>
      </c>
      <c r="E9" s="30" t="s">
        <v>150</v>
      </c>
      <c r="F9" s="30" t="s">
        <v>160</v>
      </c>
      <c r="G9" s="31">
        <v>43862</v>
      </c>
      <c r="H9" s="30" t="s">
        <v>152</v>
      </c>
    </row>
    <row r="10" spans="1:10" x14ac:dyDescent="0.2">
      <c r="A10" s="30" t="s">
        <v>147</v>
      </c>
      <c r="B10" s="30" t="s">
        <v>174</v>
      </c>
      <c r="C10" s="30" t="s">
        <v>175</v>
      </c>
      <c r="D10" s="30" t="s">
        <v>176</v>
      </c>
      <c r="E10" s="30" t="s">
        <v>150</v>
      </c>
      <c r="F10" s="30" t="s">
        <v>160</v>
      </c>
      <c r="G10" s="31">
        <v>43862</v>
      </c>
      <c r="H10" s="30" t="s">
        <v>152</v>
      </c>
    </row>
    <row r="11" spans="1:10" x14ac:dyDescent="0.2">
      <c r="A11" s="30" t="s">
        <v>177</v>
      </c>
      <c r="C11" s="30" t="s">
        <v>178</v>
      </c>
      <c r="D11" s="30" t="s">
        <v>179</v>
      </c>
      <c r="F11" s="30" t="s">
        <v>180</v>
      </c>
      <c r="G11" s="31">
        <v>43862</v>
      </c>
      <c r="H11" s="30" t="s">
        <v>152</v>
      </c>
    </row>
    <row r="12" spans="1:10" x14ac:dyDescent="0.2">
      <c r="A12" s="30" t="s">
        <v>161</v>
      </c>
      <c r="C12" s="30"/>
      <c r="D12" s="30" t="s">
        <v>181</v>
      </c>
      <c r="E12" s="30" t="s">
        <v>182</v>
      </c>
      <c r="F12" s="30" t="s">
        <v>165</v>
      </c>
      <c r="G12" s="31">
        <v>43862</v>
      </c>
      <c r="H12" s="30" t="s">
        <v>152</v>
      </c>
    </row>
    <row r="13" spans="1:10" x14ac:dyDescent="0.2">
      <c r="A13" s="30" t="s">
        <v>161</v>
      </c>
      <c r="C13" s="30" t="s">
        <v>183</v>
      </c>
      <c r="D13" s="48" t="s">
        <v>184</v>
      </c>
      <c r="E13" s="30" t="s">
        <v>185</v>
      </c>
      <c r="F13" s="30">
        <v>1</v>
      </c>
      <c r="G13" s="31">
        <v>43862</v>
      </c>
      <c r="H13" s="30" t="s">
        <v>152</v>
      </c>
    </row>
    <row r="14" spans="1:10" x14ac:dyDescent="0.2">
      <c r="A14" s="30" t="s">
        <v>161</v>
      </c>
      <c r="C14" s="30" t="s">
        <v>186</v>
      </c>
      <c r="D14" s="30" t="s">
        <v>187</v>
      </c>
      <c r="E14" s="30" t="s">
        <v>188</v>
      </c>
      <c r="F14" s="30">
        <v>2</v>
      </c>
      <c r="G14" s="31">
        <v>43862</v>
      </c>
      <c r="H14" s="30" t="s">
        <v>152</v>
      </c>
    </row>
    <row r="15" spans="1:10" x14ac:dyDescent="0.2">
      <c r="A15" s="30" t="s">
        <v>177</v>
      </c>
      <c r="C15" s="30" t="s">
        <v>178</v>
      </c>
      <c r="D15" s="30" t="s">
        <v>189</v>
      </c>
      <c r="E15" s="30" t="s">
        <v>190</v>
      </c>
      <c r="F15" s="30" t="s">
        <v>165</v>
      </c>
      <c r="G15" s="31">
        <v>43862</v>
      </c>
      <c r="H15" s="30" t="s">
        <v>152</v>
      </c>
    </row>
    <row r="16" spans="1:10" x14ac:dyDescent="0.2">
      <c r="A16" s="30" t="s">
        <v>177</v>
      </c>
      <c r="C16" s="30" t="s">
        <v>178</v>
      </c>
      <c r="D16" s="30" t="s">
        <v>191</v>
      </c>
      <c r="E16" s="30" t="s">
        <v>190</v>
      </c>
      <c r="F16" s="30">
        <v>1</v>
      </c>
      <c r="G16" s="31">
        <v>43862</v>
      </c>
      <c r="H16" s="30" t="s">
        <v>152</v>
      </c>
    </row>
    <row r="17" spans="1:10" x14ac:dyDescent="0.2">
      <c r="A17" s="30" t="s">
        <v>161</v>
      </c>
      <c r="B17" s="30" t="s">
        <v>192</v>
      </c>
      <c r="C17" s="30" t="s">
        <v>193</v>
      </c>
      <c r="D17" s="30" t="s">
        <v>194</v>
      </c>
      <c r="E17" s="30" t="s">
        <v>195</v>
      </c>
      <c r="F17" s="30">
        <v>2</v>
      </c>
      <c r="G17" s="31">
        <v>43862</v>
      </c>
      <c r="H17" s="30" t="s">
        <v>152</v>
      </c>
    </row>
    <row r="18" spans="1:10" x14ac:dyDescent="0.2">
      <c r="A18" s="30" t="s">
        <v>147</v>
      </c>
      <c r="B18" s="30" t="s">
        <v>196</v>
      </c>
      <c r="C18" s="30" t="s">
        <v>148</v>
      </c>
      <c r="D18" s="48" t="s">
        <v>197</v>
      </c>
      <c r="E18" s="30" t="s">
        <v>150</v>
      </c>
      <c r="F18" s="30" t="s">
        <v>151</v>
      </c>
      <c r="G18" s="31">
        <v>43862</v>
      </c>
      <c r="H18" s="30" t="s">
        <v>152</v>
      </c>
    </row>
    <row r="19" spans="1:10" x14ac:dyDescent="0.2">
      <c r="A19" s="30" t="s">
        <v>177</v>
      </c>
      <c r="C19" s="30" t="s">
        <v>178</v>
      </c>
      <c r="D19" s="30" t="s">
        <v>198</v>
      </c>
      <c r="E19" s="30" t="s">
        <v>190</v>
      </c>
      <c r="F19" s="30" t="s">
        <v>165</v>
      </c>
      <c r="G19" s="31">
        <v>43862</v>
      </c>
      <c r="H19" s="30" t="s">
        <v>152</v>
      </c>
    </row>
    <row r="20" spans="1:10" x14ac:dyDescent="0.2">
      <c r="A20" s="30" t="s">
        <v>161</v>
      </c>
      <c r="C20" s="30" t="s">
        <v>199</v>
      </c>
      <c r="D20" s="30" t="s">
        <v>200</v>
      </c>
      <c r="E20" s="30" t="s">
        <v>201</v>
      </c>
      <c r="F20" s="30">
        <v>2</v>
      </c>
      <c r="G20" s="31">
        <v>43862</v>
      </c>
      <c r="H20" s="30" t="s">
        <v>152</v>
      </c>
    </row>
    <row r="21" spans="1:10" x14ac:dyDescent="0.2">
      <c r="A21" s="30" t="s">
        <v>177</v>
      </c>
      <c r="C21" s="30" t="s">
        <v>178</v>
      </c>
      <c r="D21" s="30" t="s">
        <v>202</v>
      </c>
      <c r="E21" s="30" t="s">
        <v>190</v>
      </c>
      <c r="F21" s="30" t="s">
        <v>165</v>
      </c>
      <c r="G21" s="31">
        <v>43862</v>
      </c>
      <c r="H21" s="30" t="s">
        <v>152</v>
      </c>
    </row>
    <row r="22" spans="1:10" x14ac:dyDescent="0.2">
      <c r="A22" s="30" t="s">
        <v>177</v>
      </c>
      <c r="C22" s="30" t="s">
        <v>178</v>
      </c>
      <c r="D22" s="30" t="s">
        <v>203</v>
      </c>
      <c r="E22" s="30" t="s">
        <v>190</v>
      </c>
      <c r="F22" s="30" t="s">
        <v>165</v>
      </c>
      <c r="G22" s="31">
        <v>43862</v>
      </c>
      <c r="H22" s="30" t="s">
        <v>152</v>
      </c>
    </row>
    <row r="23" spans="1:10" x14ac:dyDescent="0.2">
      <c r="A23" s="30" t="s">
        <v>147</v>
      </c>
      <c r="C23" s="30" t="s">
        <v>204</v>
      </c>
      <c r="D23" s="30" t="s">
        <v>205</v>
      </c>
      <c r="E23" s="30" t="s">
        <v>206</v>
      </c>
      <c r="F23" s="30">
        <v>1</v>
      </c>
      <c r="G23" s="31">
        <v>43862</v>
      </c>
      <c r="H23" s="30" t="s">
        <v>152</v>
      </c>
      <c r="J23" s="30" t="s">
        <v>207</v>
      </c>
    </row>
    <row r="24" spans="1:10" x14ac:dyDescent="0.2">
      <c r="A24" s="30" t="s">
        <v>147</v>
      </c>
      <c r="C24" s="30"/>
      <c r="D24" s="30" t="s">
        <v>208</v>
      </c>
      <c r="E24" s="30" t="s">
        <v>206</v>
      </c>
      <c r="F24" s="30">
        <v>1</v>
      </c>
      <c r="G24" s="31">
        <v>43862</v>
      </c>
      <c r="H24" s="30" t="s">
        <v>152</v>
      </c>
    </row>
    <row r="25" spans="1:10" x14ac:dyDescent="0.2">
      <c r="A25" s="30" t="s">
        <v>177</v>
      </c>
      <c r="C25" s="30" t="s">
        <v>178</v>
      </c>
      <c r="D25" s="30" t="s">
        <v>209</v>
      </c>
      <c r="E25" s="30" t="s">
        <v>190</v>
      </c>
      <c r="F25" s="30" t="s">
        <v>165</v>
      </c>
      <c r="G25" s="31">
        <v>43862</v>
      </c>
      <c r="H25" s="30" t="s">
        <v>152</v>
      </c>
    </row>
    <row r="26" spans="1:10" x14ac:dyDescent="0.2">
      <c r="A26" s="30" t="s">
        <v>177</v>
      </c>
      <c r="C26" s="30" t="s">
        <v>178</v>
      </c>
      <c r="D26" s="30" t="s">
        <v>210</v>
      </c>
      <c r="E26" s="30" t="s">
        <v>211</v>
      </c>
      <c r="F26" s="30" t="s">
        <v>165</v>
      </c>
      <c r="G26" s="31">
        <v>43862</v>
      </c>
      <c r="H26" s="30" t="s">
        <v>152</v>
      </c>
    </row>
    <row r="27" spans="1:10" x14ac:dyDescent="0.2">
      <c r="A27" s="30" t="s">
        <v>212</v>
      </c>
      <c r="C27" s="30" t="s">
        <v>213</v>
      </c>
      <c r="D27" s="30" t="s">
        <v>214</v>
      </c>
      <c r="F27" s="30" t="s">
        <v>215</v>
      </c>
      <c r="G27" s="31">
        <v>43862</v>
      </c>
      <c r="H27" s="30" t="s">
        <v>152</v>
      </c>
    </row>
    <row r="28" spans="1:10" x14ac:dyDescent="0.2">
      <c r="A28" s="30" t="s">
        <v>212</v>
      </c>
      <c r="C28" s="30" t="s">
        <v>216</v>
      </c>
      <c r="D28" s="30" t="s">
        <v>217</v>
      </c>
      <c r="F28" s="30" t="s">
        <v>215</v>
      </c>
      <c r="G28" s="31">
        <v>43862</v>
      </c>
      <c r="H28" s="30" t="s">
        <v>152</v>
      </c>
    </row>
    <row r="29" spans="1:10" x14ac:dyDescent="0.2">
      <c r="A29" s="30" t="s">
        <v>212</v>
      </c>
      <c r="B29" s="30" t="s">
        <v>218</v>
      </c>
      <c r="C29" s="30" t="s">
        <v>219</v>
      </c>
      <c r="D29" s="48" t="s">
        <v>220</v>
      </c>
      <c r="E29" s="30" t="s">
        <v>221</v>
      </c>
      <c r="F29" s="30" t="s">
        <v>215</v>
      </c>
      <c r="G29" s="31">
        <v>43862</v>
      </c>
      <c r="H29" s="30" t="s">
        <v>152</v>
      </c>
      <c r="J29" s="30" t="s">
        <v>222</v>
      </c>
    </row>
    <row r="30" spans="1:10" x14ac:dyDescent="0.2">
      <c r="A30" s="30" t="s">
        <v>223</v>
      </c>
      <c r="C30" s="30"/>
      <c r="D30" s="30" t="s">
        <v>224</v>
      </c>
      <c r="F30" s="30" t="s">
        <v>160</v>
      </c>
      <c r="G30" s="31">
        <v>43862</v>
      </c>
      <c r="H30" s="30" t="s">
        <v>152</v>
      </c>
    </row>
    <row r="31" spans="1:10" x14ac:dyDescent="0.2">
      <c r="A31" s="30" t="s">
        <v>223</v>
      </c>
      <c r="C31" s="30"/>
      <c r="D31" s="30" t="s">
        <v>225</v>
      </c>
      <c r="F31" s="30" t="s">
        <v>160</v>
      </c>
      <c r="G31" s="31">
        <v>43862</v>
      </c>
      <c r="H31" s="30" t="s">
        <v>152</v>
      </c>
    </row>
    <row r="32" spans="1:10" x14ac:dyDescent="0.2">
      <c r="A32" s="30" t="s">
        <v>177</v>
      </c>
      <c r="C32" s="30" t="s">
        <v>178</v>
      </c>
      <c r="D32" s="30" t="s">
        <v>226</v>
      </c>
      <c r="E32" s="30" t="s">
        <v>190</v>
      </c>
      <c r="F32" s="30" t="s">
        <v>180</v>
      </c>
      <c r="G32" s="31">
        <v>43862</v>
      </c>
      <c r="H32" s="30" t="s">
        <v>152</v>
      </c>
    </row>
    <row r="33" spans="1:9" x14ac:dyDescent="0.2">
      <c r="A33" s="30" t="s">
        <v>155</v>
      </c>
      <c r="C33" s="30" t="s">
        <v>227</v>
      </c>
      <c r="D33" s="48" t="s">
        <v>228</v>
      </c>
      <c r="E33" s="30" t="s">
        <v>229</v>
      </c>
      <c r="F33" s="30" t="s">
        <v>160</v>
      </c>
      <c r="G33" s="31">
        <v>43862</v>
      </c>
      <c r="H33" s="30" t="s">
        <v>152</v>
      </c>
    </row>
    <row r="34" spans="1:9" x14ac:dyDescent="0.2">
      <c r="A34" s="30" t="s">
        <v>161</v>
      </c>
      <c r="C34" s="30" t="s">
        <v>230</v>
      </c>
      <c r="D34" s="48" t="s">
        <v>231</v>
      </c>
      <c r="E34" s="30" t="s">
        <v>232</v>
      </c>
      <c r="F34" s="30" t="s">
        <v>165</v>
      </c>
      <c r="G34" s="31">
        <v>43862</v>
      </c>
      <c r="H34" s="30" t="s">
        <v>152</v>
      </c>
    </row>
    <row r="35" spans="1:9" x14ac:dyDescent="0.2">
      <c r="A35" s="30" t="s">
        <v>155</v>
      </c>
      <c r="B35" s="30" t="s">
        <v>233</v>
      </c>
      <c r="C35" s="30" t="s">
        <v>234</v>
      </c>
      <c r="D35" s="30" t="s">
        <v>235</v>
      </c>
      <c r="F35" s="30" t="s">
        <v>160</v>
      </c>
      <c r="G35" s="31">
        <v>43862</v>
      </c>
      <c r="H35" s="30" t="s">
        <v>152</v>
      </c>
    </row>
    <row r="36" spans="1:9" x14ac:dyDescent="0.2">
      <c r="A36" s="30" t="s">
        <v>177</v>
      </c>
      <c r="C36" s="30" t="s">
        <v>178</v>
      </c>
      <c r="D36" s="30" t="s">
        <v>236</v>
      </c>
      <c r="E36" s="30" t="s">
        <v>190</v>
      </c>
      <c r="F36" s="30" t="s">
        <v>180</v>
      </c>
      <c r="G36" s="31">
        <v>43862</v>
      </c>
      <c r="H36" s="30" t="s">
        <v>152</v>
      </c>
    </row>
    <row r="37" spans="1:9" x14ac:dyDescent="0.2">
      <c r="A37" s="30" t="s">
        <v>147</v>
      </c>
      <c r="C37" s="30"/>
      <c r="D37" s="30" t="s">
        <v>237</v>
      </c>
      <c r="E37" s="30" t="s">
        <v>150</v>
      </c>
      <c r="F37" s="30" t="s">
        <v>238</v>
      </c>
      <c r="G37" s="31">
        <v>43862</v>
      </c>
      <c r="H37" s="30" t="s">
        <v>152</v>
      </c>
    </row>
    <row r="38" spans="1:9" x14ac:dyDescent="0.2">
      <c r="A38" s="30" t="s">
        <v>177</v>
      </c>
      <c r="C38" s="30" t="s">
        <v>178</v>
      </c>
      <c r="D38" s="30" t="s">
        <v>239</v>
      </c>
      <c r="E38" s="30" t="s">
        <v>190</v>
      </c>
      <c r="F38" s="30" t="s">
        <v>165</v>
      </c>
      <c r="G38" s="31">
        <v>43862</v>
      </c>
      <c r="H38" s="30" t="s">
        <v>152</v>
      </c>
    </row>
    <row r="39" spans="1:9" x14ac:dyDescent="0.2">
      <c r="A39" s="30" t="s">
        <v>177</v>
      </c>
      <c r="C39" s="30" t="s">
        <v>178</v>
      </c>
      <c r="D39" s="30" t="s">
        <v>240</v>
      </c>
      <c r="E39" s="30" t="s">
        <v>190</v>
      </c>
      <c r="F39" s="30" t="s">
        <v>180</v>
      </c>
      <c r="G39" s="31">
        <v>43862</v>
      </c>
      <c r="H39" s="30" t="s">
        <v>152</v>
      </c>
    </row>
    <row r="40" spans="1:9" x14ac:dyDescent="0.2">
      <c r="A40" s="30" t="s">
        <v>177</v>
      </c>
      <c r="C40" s="30" t="s">
        <v>178</v>
      </c>
      <c r="D40" s="30" t="s">
        <v>241</v>
      </c>
      <c r="E40" s="30" t="s">
        <v>190</v>
      </c>
      <c r="F40" s="30" t="s">
        <v>180</v>
      </c>
      <c r="G40" s="31">
        <v>43862</v>
      </c>
      <c r="H40" s="30" t="s">
        <v>152</v>
      </c>
    </row>
    <row r="41" spans="1:9" x14ac:dyDescent="0.2">
      <c r="A41" s="30" t="s">
        <v>177</v>
      </c>
      <c r="C41" s="30" t="s">
        <v>178</v>
      </c>
      <c r="D41" s="30" t="s">
        <v>242</v>
      </c>
      <c r="E41" s="30" t="s">
        <v>190</v>
      </c>
      <c r="F41" s="30" t="s">
        <v>180</v>
      </c>
      <c r="G41" s="31">
        <v>43862</v>
      </c>
      <c r="H41" s="30" t="s">
        <v>152</v>
      </c>
    </row>
    <row r="42" spans="1:9" x14ac:dyDescent="0.2">
      <c r="A42" s="30" t="s">
        <v>243</v>
      </c>
      <c r="B42" s="30" t="s">
        <v>244</v>
      </c>
      <c r="C42" s="30" t="s">
        <v>245</v>
      </c>
      <c r="D42" s="48" t="s">
        <v>246</v>
      </c>
      <c r="F42" s="30" t="s">
        <v>160</v>
      </c>
      <c r="G42" s="31">
        <v>43862</v>
      </c>
      <c r="H42" s="30" t="s">
        <v>152</v>
      </c>
      <c r="I42" s="30" t="s">
        <v>247</v>
      </c>
    </row>
    <row r="43" spans="1:9" x14ac:dyDescent="0.2">
      <c r="A43" s="30" t="s">
        <v>147</v>
      </c>
      <c r="C43" s="30"/>
      <c r="D43" s="30" t="s">
        <v>248</v>
      </c>
      <c r="E43" s="30" t="s">
        <v>206</v>
      </c>
      <c r="F43" s="30">
        <v>1</v>
      </c>
      <c r="G43" s="31">
        <v>43862</v>
      </c>
      <c r="H43" s="30" t="s">
        <v>152</v>
      </c>
    </row>
    <row r="44" spans="1:9" x14ac:dyDescent="0.2">
      <c r="A44" s="30" t="s">
        <v>177</v>
      </c>
      <c r="C44" s="30" t="s">
        <v>178</v>
      </c>
      <c r="D44" s="30" t="s">
        <v>249</v>
      </c>
      <c r="E44" s="30" t="s">
        <v>190</v>
      </c>
      <c r="F44" s="30" t="s">
        <v>180</v>
      </c>
      <c r="G44" s="31">
        <v>43862</v>
      </c>
      <c r="H44" s="30" t="s">
        <v>152</v>
      </c>
    </row>
    <row r="45" spans="1:9" x14ac:dyDescent="0.2">
      <c r="A45" s="30" t="s">
        <v>147</v>
      </c>
      <c r="B45" s="30" t="s">
        <v>250</v>
      </c>
      <c r="C45" s="30" t="s">
        <v>251</v>
      </c>
      <c r="D45" s="30" t="s">
        <v>252</v>
      </c>
      <c r="E45" s="30" t="s">
        <v>150</v>
      </c>
      <c r="F45" s="30" t="s">
        <v>151</v>
      </c>
      <c r="G45" s="31">
        <v>43862</v>
      </c>
      <c r="H45" s="30" t="s">
        <v>152</v>
      </c>
    </row>
    <row r="46" spans="1:9" x14ac:dyDescent="0.2">
      <c r="A46" s="30" t="s">
        <v>253</v>
      </c>
      <c r="C46" s="30"/>
      <c r="D46" s="30" t="s">
        <v>254</v>
      </c>
      <c r="E46" s="30" t="s">
        <v>255</v>
      </c>
      <c r="F46" s="30" t="s">
        <v>165</v>
      </c>
      <c r="G46" s="31">
        <v>43862</v>
      </c>
      <c r="H46" s="30" t="s">
        <v>152</v>
      </c>
    </row>
    <row r="47" spans="1:9" x14ac:dyDescent="0.2">
      <c r="A47" s="30" t="s">
        <v>253</v>
      </c>
      <c r="C47" s="30"/>
      <c r="D47" s="30" t="s">
        <v>256</v>
      </c>
      <c r="E47" s="30" t="s">
        <v>257</v>
      </c>
      <c r="F47" s="30" t="s">
        <v>165</v>
      </c>
      <c r="G47" s="31">
        <v>43862</v>
      </c>
      <c r="H47" s="30" t="s">
        <v>152</v>
      </c>
      <c r="I47" s="30" t="s">
        <v>258</v>
      </c>
    </row>
    <row r="48" spans="1:9" x14ac:dyDescent="0.2">
      <c r="A48" s="30" t="s">
        <v>253</v>
      </c>
      <c r="C48" s="30"/>
      <c r="D48" s="30" t="s">
        <v>259</v>
      </c>
      <c r="E48" s="30" t="s">
        <v>260</v>
      </c>
      <c r="F48" s="30" t="s">
        <v>165</v>
      </c>
      <c r="G48" s="31">
        <v>43862</v>
      </c>
      <c r="H48" s="30" t="s">
        <v>152</v>
      </c>
    </row>
    <row r="49" spans="1:8" x14ac:dyDescent="0.2">
      <c r="A49" s="30" t="s">
        <v>253</v>
      </c>
      <c r="C49" s="30"/>
      <c r="D49" s="30" t="s">
        <v>261</v>
      </c>
      <c r="E49" s="30" t="s">
        <v>262</v>
      </c>
      <c r="F49" s="30" t="s">
        <v>165</v>
      </c>
      <c r="G49" s="31">
        <v>43862</v>
      </c>
      <c r="H49" s="30" t="s">
        <v>152</v>
      </c>
    </row>
    <row r="50" spans="1:8" x14ac:dyDescent="0.2">
      <c r="A50" s="30" t="s">
        <v>177</v>
      </c>
      <c r="C50" s="30" t="s">
        <v>178</v>
      </c>
      <c r="D50" s="30" t="s">
        <v>263</v>
      </c>
      <c r="E50" s="30" t="s">
        <v>190</v>
      </c>
      <c r="F50" s="30" t="s">
        <v>180</v>
      </c>
      <c r="G50" s="31">
        <v>43862</v>
      </c>
      <c r="H50" s="30" t="s">
        <v>152</v>
      </c>
    </row>
    <row r="51" spans="1:8" x14ac:dyDescent="0.2">
      <c r="A51" s="30" t="s">
        <v>177</v>
      </c>
      <c r="C51" s="30" t="s">
        <v>178</v>
      </c>
      <c r="D51" s="30" t="s">
        <v>264</v>
      </c>
      <c r="E51" s="30" t="s">
        <v>190</v>
      </c>
      <c r="F51" s="30" t="s">
        <v>165</v>
      </c>
      <c r="G51" s="31">
        <v>43862</v>
      </c>
      <c r="H51" s="30" t="s">
        <v>152</v>
      </c>
    </row>
    <row r="52" spans="1:8" x14ac:dyDescent="0.2">
      <c r="A52" s="30" t="s">
        <v>177</v>
      </c>
      <c r="C52" s="30" t="s">
        <v>178</v>
      </c>
      <c r="D52" s="30" t="s">
        <v>265</v>
      </c>
      <c r="E52" s="30" t="s">
        <v>190</v>
      </c>
      <c r="F52" s="30" t="s">
        <v>180</v>
      </c>
      <c r="G52" s="31">
        <v>43862</v>
      </c>
      <c r="H52" s="30" t="s">
        <v>152</v>
      </c>
    </row>
    <row r="53" spans="1:8" x14ac:dyDescent="0.2">
      <c r="A53" s="30" t="s">
        <v>147</v>
      </c>
      <c r="B53" s="30" t="s">
        <v>266</v>
      </c>
      <c r="C53" s="30"/>
      <c r="D53" s="30" t="s">
        <v>267</v>
      </c>
      <c r="E53" s="30" t="s">
        <v>150</v>
      </c>
      <c r="F53" s="30" t="s">
        <v>151</v>
      </c>
      <c r="G53" s="31">
        <v>43862</v>
      </c>
      <c r="H53" s="30" t="s">
        <v>152</v>
      </c>
    </row>
    <row r="54" spans="1:8" x14ac:dyDescent="0.2">
      <c r="A54" s="30" t="s">
        <v>177</v>
      </c>
      <c r="C54" s="30" t="s">
        <v>178</v>
      </c>
      <c r="D54" s="30" t="s">
        <v>268</v>
      </c>
      <c r="E54" s="30" t="s">
        <v>190</v>
      </c>
      <c r="F54" s="30" t="s">
        <v>180</v>
      </c>
      <c r="G54" s="31">
        <v>43862</v>
      </c>
      <c r="H54" s="30" t="s">
        <v>152</v>
      </c>
    </row>
    <row r="55" spans="1:8" x14ac:dyDescent="0.2">
      <c r="A55" s="30" t="s">
        <v>147</v>
      </c>
      <c r="C55" s="30" t="s">
        <v>269</v>
      </c>
      <c r="D55" s="30" t="s">
        <v>270</v>
      </c>
      <c r="E55" s="30" t="s">
        <v>271</v>
      </c>
      <c r="F55" s="30" t="s">
        <v>160</v>
      </c>
      <c r="G55" s="31">
        <v>43862</v>
      </c>
      <c r="H55" s="30" t="s">
        <v>152</v>
      </c>
    </row>
    <row r="56" spans="1:8" x14ac:dyDescent="0.2">
      <c r="A56" s="30" t="s">
        <v>177</v>
      </c>
      <c r="C56" s="30" t="s">
        <v>178</v>
      </c>
      <c r="D56" s="30" t="s">
        <v>272</v>
      </c>
      <c r="E56" s="30" t="s">
        <v>190</v>
      </c>
      <c r="F56" s="30" t="s">
        <v>180</v>
      </c>
      <c r="G56" s="31">
        <v>43862</v>
      </c>
      <c r="H56" s="30" t="s">
        <v>152</v>
      </c>
    </row>
    <row r="57" spans="1:8" x14ac:dyDescent="0.2">
      <c r="A57" s="30" t="s">
        <v>147</v>
      </c>
      <c r="B57" s="30" t="s">
        <v>273</v>
      </c>
      <c r="C57" s="30" t="s">
        <v>274</v>
      </c>
      <c r="D57" s="30" t="s">
        <v>275</v>
      </c>
      <c r="E57" s="30" t="s">
        <v>150</v>
      </c>
      <c r="F57" s="30" t="s">
        <v>160</v>
      </c>
      <c r="G57" s="31">
        <v>43862</v>
      </c>
      <c r="H57" s="30" t="s">
        <v>152</v>
      </c>
    </row>
    <row r="58" spans="1:8" x14ac:dyDescent="0.2">
      <c r="A58" s="30" t="s">
        <v>147</v>
      </c>
      <c r="B58" s="30" t="s">
        <v>276</v>
      </c>
      <c r="C58" s="30"/>
      <c r="D58" s="30" t="s">
        <v>277</v>
      </c>
      <c r="E58" s="30" t="s">
        <v>150</v>
      </c>
      <c r="F58" s="30" t="s">
        <v>151</v>
      </c>
      <c r="G58" s="31">
        <v>43862</v>
      </c>
      <c r="H58" s="30" t="s">
        <v>152</v>
      </c>
    </row>
    <row r="59" spans="1:8" x14ac:dyDescent="0.2">
      <c r="A59" s="30" t="s">
        <v>155</v>
      </c>
      <c r="B59" s="30" t="s">
        <v>244</v>
      </c>
      <c r="C59" s="30" t="s">
        <v>278</v>
      </c>
      <c r="D59" s="48" t="s">
        <v>279</v>
      </c>
      <c r="E59" s="30" t="s">
        <v>280</v>
      </c>
      <c r="F59" s="30" t="s">
        <v>160</v>
      </c>
      <c r="G59" s="31">
        <v>43862</v>
      </c>
      <c r="H59" s="30" t="s">
        <v>152</v>
      </c>
    </row>
    <row r="60" spans="1:8" x14ac:dyDescent="0.2">
      <c r="A60" s="30" t="s">
        <v>161</v>
      </c>
      <c r="C60" s="30" t="s">
        <v>162</v>
      </c>
      <c r="D60" s="30" t="s">
        <v>281</v>
      </c>
      <c r="E60" s="30" t="s">
        <v>282</v>
      </c>
      <c r="F60" s="30" t="s">
        <v>165</v>
      </c>
      <c r="G60" s="31">
        <v>43862</v>
      </c>
      <c r="H60" s="30" t="s">
        <v>152</v>
      </c>
    </row>
    <row r="61" spans="1:8" x14ac:dyDescent="0.2">
      <c r="A61" s="30" t="s">
        <v>177</v>
      </c>
      <c r="C61" s="30" t="s">
        <v>178</v>
      </c>
      <c r="D61" s="30" t="s">
        <v>283</v>
      </c>
      <c r="E61" s="30" t="s">
        <v>190</v>
      </c>
      <c r="F61" s="30" t="s">
        <v>165</v>
      </c>
      <c r="G61" s="31">
        <v>43862</v>
      </c>
      <c r="H61" s="30" t="s">
        <v>152</v>
      </c>
    </row>
    <row r="62" spans="1:8" x14ac:dyDescent="0.2">
      <c r="A62" s="30" t="s">
        <v>253</v>
      </c>
      <c r="C62" s="30"/>
      <c r="D62" s="30" t="s">
        <v>284</v>
      </c>
      <c r="E62" s="30" t="s">
        <v>285</v>
      </c>
      <c r="F62" s="30" t="s">
        <v>165</v>
      </c>
      <c r="G62" s="31">
        <v>43862</v>
      </c>
      <c r="H62" s="30" t="s">
        <v>152</v>
      </c>
    </row>
    <row r="63" spans="1:8" x14ac:dyDescent="0.2">
      <c r="A63" s="30" t="s">
        <v>155</v>
      </c>
      <c r="C63" s="30"/>
      <c r="E63" s="30" t="s">
        <v>286</v>
      </c>
      <c r="F63" s="30" t="s">
        <v>160</v>
      </c>
      <c r="G63" s="31">
        <v>43862</v>
      </c>
      <c r="H63" s="30" t="s">
        <v>152</v>
      </c>
    </row>
    <row r="64" spans="1:8" x14ac:dyDescent="0.2">
      <c r="A64" s="30" t="s">
        <v>155</v>
      </c>
      <c r="C64" s="30"/>
      <c r="E64" s="30" t="s">
        <v>287</v>
      </c>
      <c r="F64" s="30" t="s">
        <v>160</v>
      </c>
      <c r="G64" s="31">
        <v>43862</v>
      </c>
      <c r="H64" s="30" t="s">
        <v>152</v>
      </c>
    </row>
    <row r="65" spans="1:10" x14ac:dyDescent="0.2">
      <c r="A65" s="30" t="s">
        <v>155</v>
      </c>
      <c r="C65" s="30"/>
      <c r="E65" s="30" t="s">
        <v>288</v>
      </c>
      <c r="F65" s="30" t="s">
        <v>160</v>
      </c>
      <c r="G65" s="31">
        <v>43862</v>
      </c>
      <c r="H65" s="30" t="s">
        <v>152</v>
      </c>
    </row>
    <row r="66" spans="1:10" x14ac:dyDescent="0.2">
      <c r="A66" s="30" t="s">
        <v>155</v>
      </c>
      <c r="C66" s="30"/>
      <c r="E66" s="30" t="s">
        <v>289</v>
      </c>
      <c r="F66" s="30" t="s">
        <v>160</v>
      </c>
      <c r="G66" s="31">
        <v>43862</v>
      </c>
      <c r="H66" s="30" t="s">
        <v>152</v>
      </c>
    </row>
    <row r="67" spans="1:10" x14ac:dyDescent="0.2">
      <c r="A67" s="30" t="s">
        <v>155</v>
      </c>
      <c r="C67" s="30"/>
      <c r="E67" s="30" t="s">
        <v>290</v>
      </c>
      <c r="F67" s="30" t="s">
        <v>160</v>
      </c>
      <c r="G67" s="31">
        <v>43862</v>
      </c>
      <c r="H67" s="30" t="s">
        <v>152</v>
      </c>
    </row>
    <row r="68" spans="1:10" x14ac:dyDescent="0.2">
      <c r="A68" s="30" t="s">
        <v>155</v>
      </c>
      <c r="C68" s="30"/>
      <c r="E68" s="30" t="s">
        <v>291</v>
      </c>
      <c r="F68" s="30" t="s">
        <v>160</v>
      </c>
      <c r="G68" s="31">
        <v>43862</v>
      </c>
      <c r="H68" s="30" t="s">
        <v>152</v>
      </c>
      <c r="J68" s="30" t="s">
        <v>292</v>
      </c>
    </row>
    <row r="69" spans="1:10" x14ac:dyDescent="0.2">
      <c r="A69" s="30" t="s">
        <v>155</v>
      </c>
      <c r="C69" s="30"/>
      <c r="E69" s="30" t="s">
        <v>293</v>
      </c>
      <c r="F69" s="30" t="s">
        <v>160</v>
      </c>
      <c r="G69" s="31">
        <v>43862</v>
      </c>
      <c r="H69" s="30" t="s">
        <v>152</v>
      </c>
    </row>
    <row r="70" spans="1:10" x14ac:dyDescent="0.2">
      <c r="A70" s="30" t="s">
        <v>155</v>
      </c>
      <c r="C70" s="30"/>
      <c r="E70" s="30" t="s">
        <v>294</v>
      </c>
      <c r="F70" s="30" t="s">
        <v>160</v>
      </c>
      <c r="G70" s="31">
        <v>43862</v>
      </c>
      <c r="H70" s="30" t="s">
        <v>152</v>
      </c>
    </row>
    <row r="71" spans="1:10" x14ac:dyDescent="0.2">
      <c r="A71" s="30" t="s">
        <v>155</v>
      </c>
      <c r="C71" s="30"/>
      <c r="E71" s="30" t="s">
        <v>295</v>
      </c>
      <c r="F71" s="30" t="s">
        <v>160</v>
      </c>
      <c r="G71" s="31">
        <v>43862</v>
      </c>
      <c r="H71" s="30" t="s">
        <v>152</v>
      </c>
    </row>
    <row r="72" spans="1:10" x14ac:dyDescent="0.2">
      <c r="A72" s="30" t="s">
        <v>155</v>
      </c>
      <c r="C72" s="30"/>
      <c r="E72" s="30" t="s">
        <v>296</v>
      </c>
      <c r="F72" s="30" t="s">
        <v>160</v>
      </c>
      <c r="G72" s="31">
        <v>43862</v>
      </c>
      <c r="H72" s="30" t="s">
        <v>152</v>
      </c>
      <c r="J72" s="30" t="s">
        <v>297</v>
      </c>
    </row>
    <row r="73" spans="1:10" x14ac:dyDescent="0.2">
      <c r="A73" s="30" t="s">
        <v>155</v>
      </c>
      <c r="C73" s="30"/>
      <c r="E73" s="30" t="s">
        <v>294</v>
      </c>
      <c r="F73" s="30" t="s">
        <v>160</v>
      </c>
      <c r="G73" s="31">
        <v>43862</v>
      </c>
      <c r="H73" s="30" t="s">
        <v>152</v>
      </c>
    </row>
    <row r="74" spans="1:10" x14ac:dyDescent="0.2">
      <c r="A74" s="30" t="s">
        <v>155</v>
      </c>
      <c r="C74" s="30"/>
      <c r="E74" s="30" t="s">
        <v>298</v>
      </c>
      <c r="F74" s="30" t="s">
        <v>160</v>
      </c>
      <c r="G74" s="31">
        <v>43862</v>
      </c>
      <c r="H74" s="30" t="s">
        <v>152</v>
      </c>
    </row>
    <row r="75" spans="1:10" x14ac:dyDescent="0.2">
      <c r="A75" s="30" t="s">
        <v>155</v>
      </c>
      <c r="C75" s="30"/>
      <c r="E75" s="30" t="s">
        <v>299</v>
      </c>
      <c r="F75" s="30" t="s">
        <v>160</v>
      </c>
      <c r="G75" s="31">
        <v>43862</v>
      </c>
      <c r="H75" s="30" t="s">
        <v>152</v>
      </c>
    </row>
    <row r="76" spans="1:10" x14ac:dyDescent="0.2">
      <c r="A76" s="30" t="s">
        <v>155</v>
      </c>
      <c r="C76" s="30"/>
      <c r="E76" s="30" t="s">
        <v>300</v>
      </c>
      <c r="F76" s="30" t="s">
        <v>160</v>
      </c>
      <c r="G76" s="31">
        <v>43862</v>
      </c>
      <c r="H76" s="30" t="s">
        <v>152</v>
      </c>
    </row>
    <row r="77" spans="1:10" x14ac:dyDescent="0.2">
      <c r="A77" s="30" t="s">
        <v>155</v>
      </c>
      <c r="C77" s="30"/>
      <c r="E77" s="30" t="s">
        <v>301</v>
      </c>
      <c r="F77" s="30" t="s">
        <v>160</v>
      </c>
      <c r="G77" s="31">
        <v>43862</v>
      </c>
      <c r="H77" s="30" t="s">
        <v>152</v>
      </c>
    </row>
    <row r="78" spans="1:10" x14ac:dyDescent="0.2">
      <c r="A78" s="30" t="s">
        <v>155</v>
      </c>
      <c r="C78" s="30"/>
      <c r="E78" s="30" t="s">
        <v>302</v>
      </c>
      <c r="F78" s="30" t="s">
        <v>160</v>
      </c>
      <c r="G78" s="31">
        <v>43862</v>
      </c>
      <c r="H78" s="30" t="s">
        <v>152</v>
      </c>
    </row>
    <row r="79" spans="1:10" x14ac:dyDescent="0.2">
      <c r="A79" s="30" t="s">
        <v>155</v>
      </c>
      <c r="C79" s="30"/>
      <c r="E79" s="30" t="s">
        <v>303</v>
      </c>
      <c r="F79" s="30" t="s">
        <v>160</v>
      </c>
      <c r="G79" s="31">
        <v>43862</v>
      </c>
      <c r="H79" s="30" t="s">
        <v>152</v>
      </c>
      <c r="J79" s="30" t="s">
        <v>304</v>
      </c>
    </row>
    <row r="80" spans="1:10" x14ac:dyDescent="0.2">
      <c r="A80" s="30" t="s">
        <v>155</v>
      </c>
      <c r="C80" s="30"/>
      <c r="E80" s="30" t="s">
        <v>305</v>
      </c>
      <c r="F80" s="30" t="s">
        <v>160</v>
      </c>
      <c r="G80" s="31">
        <v>43862</v>
      </c>
      <c r="H80" s="30" t="s">
        <v>152</v>
      </c>
    </row>
    <row r="81" spans="1:10" x14ac:dyDescent="0.2">
      <c r="A81" s="30" t="s">
        <v>155</v>
      </c>
      <c r="C81" s="30"/>
      <c r="E81" s="30" t="s">
        <v>306</v>
      </c>
      <c r="F81" s="30" t="s">
        <v>160</v>
      </c>
      <c r="G81" s="31">
        <v>43862</v>
      </c>
      <c r="H81" s="30" t="s">
        <v>152</v>
      </c>
    </row>
    <row r="82" spans="1:10" x14ac:dyDescent="0.2">
      <c r="A82" s="30" t="s">
        <v>155</v>
      </c>
      <c r="C82" s="30"/>
      <c r="E82" s="30" t="s">
        <v>307</v>
      </c>
      <c r="F82" s="30" t="s">
        <v>160</v>
      </c>
      <c r="G82" s="31">
        <v>43862</v>
      </c>
      <c r="H82" s="30" t="s">
        <v>152</v>
      </c>
    </row>
    <row r="83" spans="1:10" x14ac:dyDescent="0.2">
      <c r="A83" s="30" t="s">
        <v>155</v>
      </c>
      <c r="C83" s="30"/>
      <c r="E83" s="30" t="s">
        <v>308</v>
      </c>
      <c r="F83" s="30" t="s">
        <v>160</v>
      </c>
      <c r="G83" s="31">
        <v>43862</v>
      </c>
      <c r="H83" s="30" t="s">
        <v>152</v>
      </c>
    </row>
    <row r="84" spans="1:10" x14ac:dyDescent="0.2">
      <c r="A84" s="30" t="s">
        <v>155</v>
      </c>
      <c r="C84" s="30"/>
      <c r="E84" s="30" t="s">
        <v>309</v>
      </c>
      <c r="F84" s="30" t="s">
        <v>160</v>
      </c>
      <c r="G84" s="31">
        <v>43862</v>
      </c>
      <c r="H84" s="30" t="s">
        <v>152</v>
      </c>
    </row>
    <row r="85" spans="1:10" x14ac:dyDescent="0.2">
      <c r="A85" s="30" t="s">
        <v>155</v>
      </c>
      <c r="C85" s="30"/>
      <c r="E85" s="30" t="s">
        <v>310</v>
      </c>
      <c r="F85" s="30" t="s">
        <v>160</v>
      </c>
      <c r="G85" s="31">
        <v>43862</v>
      </c>
      <c r="H85" s="30" t="s">
        <v>152</v>
      </c>
    </row>
    <row r="86" spans="1:10" x14ac:dyDescent="0.2">
      <c r="A86" s="30" t="s">
        <v>155</v>
      </c>
      <c r="C86" s="30"/>
      <c r="E86" s="30" t="s">
        <v>311</v>
      </c>
      <c r="F86" s="30" t="s">
        <v>160</v>
      </c>
      <c r="G86" s="31">
        <v>43862</v>
      </c>
      <c r="H86" s="30" t="s">
        <v>152</v>
      </c>
      <c r="J86" s="30" t="s">
        <v>312</v>
      </c>
    </row>
    <row r="87" spans="1:10" x14ac:dyDescent="0.2">
      <c r="A87" s="30" t="s">
        <v>155</v>
      </c>
      <c r="C87" s="30"/>
      <c r="E87" s="30" t="s">
        <v>313</v>
      </c>
      <c r="F87" s="30" t="s">
        <v>160</v>
      </c>
      <c r="G87" s="31">
        <v>43862</v>
      </c>
      <c r="H87" s="30" t="s">
        <v>152</v>
      </c>
    </row>
    <row r="88" spans="1:10" x14ac:dyDescent="0.2">
      <c r="A88" s="30" t="s">
        <v>155</v>
      </c>
      <c r="C88" s="30"/>
      <c r="E88" s="30" t="s">
        <v>314</v>
      </c>
      <c r="F88" s="30" t="s">
        <v>160</v>
      </c>
      <c r="G88" s="31">
        <v>43862</v>
      </c>
      <c r="H88" s="30" t="s">
        <v>152</v>
      </c>
    </row>
    <row r="89" spans="1:10" x14ac:dyDescent="0.2">
      <c r="A89" s="30" t="s">
        <v>155</v>
      </c>
      <c r="C89" s="30"/>
      <c r="E89" s="30" t="s">
        <v>315</v>
      </c>
      <c r="F89" s="30" t="s">
        <v>160</v>
      </c>
      <c r="G89" s="31">
        <v>43862</v>
      </c>
      <c r="H89" s="30" t="s">
        <v>152</v>
      </c>
    </row>
    <row r="90" spans="1:10" x14ac:dyDescent="0.2">
      <c r="A90" s="30" t="s">
        <v>155</v>
      </c>
      <c r="C90" s="30"/>
      <c r="E90" s="30" t="s">
        <v>316</v>
      </c>
      <c r="F90" s="30" t="s">
        <v>160</v>
      </c>
      <c r="G90" s="31">
        <v>43862</v>
      </c>
      <c r="H90" s="30" t="s">
        <v>152</v>
      </c>
    </row>
    <row r="91" spans="1:10" x14ac:dyDescent="0.2">
      <c r="A91" s="30" t="s">
        <v>155</v>
      </c>
      <c r="C91" s="30"/>
      <c r="E91" s="30" t="s">
        <v>317</v>
      </c>
      <c r="F91" s="30" t="s">
        <v>160</v>
      </c>
      <c r="G91" s="31">
        <v>43862</v>
      </c>
      <c r="H91" s="30" t="s">
        <v>152</v>
      </c>
    </row>
    <row r="92" spans="1:10" x14ac:dyDescent="0.2">
      <c r="A92" s="30" t="s">
        <v>155</v>
      </c>
      <c r="C92" s="30"/>
      <c r="E92" s="30" t="s">
        <v>318</v>
      </c>
      <c r="F92" s="30" t="s">
        <v>160</v>
      </c>
      <c r="G92" s="31">
        <v>43862</v>
      </c>
      <c r="H92" s="30" t="s">
        <v>152</v>
      </c>
    </row>
    <row r="93" spans="1:10" x14ac:dyDescent="0.2">
      <c r="A93" s="30" t="s">
        <v>155</v>
      </c>
      <c r="C93" s="30"/>
      <c r="E93" s="30" t="s">
        <v>319</v>
      </c>
      <c r="F93" s="30" t="s">
        <v>160</v>
      </c>
      <c r="G93" s="31">
        <v>43862</v>
      </c>
      <c r="H93" s="30" t="s">
        <v>152</v>
      </c>
    </row>
    <row r="94" spans="1:10" x14ac:dyDescent="0.2">
      <c r="A94" s="30" t="s">
        <v>155</v>
      </c>
      <c r="C94" s="30"/>
      <c r="E94" s="30" t="s">
        <v>320</v>
      </c>
      <c r="F94" s="30" t="s">
        <v>160</v>
      </c>
      <c r="G94" s="31">
        <v>43862</v>
      </c>
      <c r="H94" s="30" t="s">
        <v>152</v>
      </c>
    </row>
    <row r="95" spans="1:10" x14ac:dyDescent="0.2">
      <c r="A95" s="30" t="s">
        <v>155</v>
      </c>
      <c r="C95" s="30"/>
      <c r="E95" s="30" t="s">
        <v>321</v>
      </c>
      <c r="F95" s="30" t="s">
        <v>160</v>
      </c>
      <c r="G95" s="31">
        <v>43862</v>
      </c>
      <c r="H95" s="30" t="s">
        <v>152</v>
      </c>
    </row>
    <row r="96" spans="1:10" x14ac:dyDescent="0.2">
      <c r="A96" s="30" t="s">
        <v>155</v>
      </c>
      <c r="C96" s="30"/>
      <c r="E96" s="30" t="s">
        <v>322</v>
      </c>
      <c r="F96" s="30" t="s">
        <v>160</v>
      </c>
      <c r="G96" s="31">
        <v>43862</v>
      </c>
      <c r="H96" s="30" t="s">
        <v>152</v>
      </c>
    </row>
    <row r="97" spans="1:10" x14ac:dyDescent="0.2">
      <c r="A97" s="30" t="s">
        <v>155</v>
      </c>
      <c r="C97" s="30"/>
      <c r="E97" s="30" t="s">
        <v>323</v>
      </c>
      <c r="F97" s="30" t="s">
        <v>160</v>
      </c>
      <c r="G97" s="31">
        <v>43862</v>
      </c>
      <c r="H97" s="30" t="s">
        <v>152</v>
      </c>
    </row>
    <row r="98" spans="1:10" x14ac:dyDescent="0.2">
      <c r="A98" s="30" t="s">
        <v>155</v>
      </c>
      <c r="C98" s="30"/>
      <c r="E98" s="30" t="s">
        <v>324</v>
      </c>
      <c r="F98" s="30" t="s">
        <v>160</v>
      </c>
      <c r="G98" s="31">
        <v>43862</v>
      </c>
      <c r="H98" s="30" t="s">
        <v>152</v>
      </c>
    </row>
    <row r="99" spans="1:10" x14ac:dyDescent="0.2">
      <c r="A99" s="30" t="s">
        <v>155</v>
      </c>
      <c r="C99" s="30"/>
      <c r="E99" s="30" t="s">
        <v>325</v>
      </c>
      <c r="F99" s="30" t="s">
        <v>160</v>
      </c>
      <c r="G99" s="31">
        <v>43862</v>
      </c>
      <c r="H99" s="30" t="s">
        <v>152</v>
      </c>
    </row>
    <row r="100" spans="1:10" x14ac:dyDescent="0.2">
      <c r="A100" s="30" t="s">
        <v>155</v>
      </c>
      <c r="C100" s="30"/>
      <c r="E100" s="30" t="s">
        <v>326</v>
      </c>
      <c r="F100" s="30" t="s">
        <v>160</v>
      </c>
      <c r="G100" s="31">
        <v>43862</v>
      </c>
      <c r="H100" s="30" t="s">
        <v>152</v>
      </c>
    </row>
    <row r="101" spans="1:10" x14ac:dyDescent="0.2">
      <c r="A101" s="30" t="s">
        <v>155</v>
      </c>
      <c r="C101" s="30"/>
      <c r="E101" s="30" t="s">
        <v>327</v>
      </c>
      <c r="F101" s="30" t="s">
        <v>160</v>
      </c>
      <c r="G101" s="31">
        <v>43862</v>
      </c>
      <c r="H101" s="30" t="s">
        <v>152</v>
      </c>
    </row>
    <row r="102" spans="1:10" x14ac:dyDescent="0.2">
      <c r="A102" s="30" t="s">
        <v>155</v>
      </c>
      <c r="C102" s="30"/>
      <c r="E102" s="30" t="s">
        <v>328</v>
      </c>
      <c r="F102" s="30" t="s">
        <v>160</v>
      </c>
      <c r="G102" s="31">
        <v>43862</v>
      </c>
      <c r="H102" s="30" t="s">
        <v>152</v>
      </c>
    </row>
    <row r="103" spans="1:10" x14ac:dyDescent="0.2">
      <c r="A103" s="30" t="s">
        <v>155</v>
      </c>
      <c r="C103" s="30"/>
      <c r="E103" s="30" t="s">
        <v>316</v>
      </c>
      <c r="F103" s="30" t="s">
        <v>160</v>
      </c>
      <c r="G103" s="31">
        <v>43862</v>
      </c>
      <c r="H103" s="30" t="s">
        <v>152</v>
      </c>
    </row>
    <row r="104" spans="1:10" x14ac:dyDescent="0.2">
      <c r="A104" s="30" t="s">
        <v>155</v>
      </c>
      <c r="C104" s="30"/>
      <c r="E104" s="30" t="s">
        <v>329</v>
      </c>
      <c r="F104" s="30" t="s">
        <v>160</v>
      </c>
      <c r="G104" s="31">
        <v>43862</v>
      </c>
      <c r="H104" s="30" t="s">
        <v>152</v>
      </c>
      <c r="J104" s="30" t="s">
        <v>330</v>
      </c>
    </row>
    <row r="105" spans="1:10" x14ac:dyDescent="0.2">
      <c r="A105" s="30" t="s">
        <v>155</v>
      </c>
      <c r="C105" s="30"/>
      <c r="E105" s="30" t="s">
        <v>331</v>
      </c>
      <c r="F105" s="30" t="s">
        <v>160</v>
      </c>
      <c r="G105" s="31">
        <v>43862</v>
      </c>
      <c r="H105" s="30" t="s">
        <v>152</v>
      </c>
    </row>
    <row r="106" spans="1:10" x14ac:dyDescent="0.2">
      <c r="A106" s="30" t="s">
        <v>155</v>
      </c>
      <c r="C106" s="30"/>
      <c r="E106" s="30" t="s">
        <v>332</v>
      </c>
      <c r="F106" s="30" t="s">
        <v>160</v>
      </c>
      <c r="G106" s="31">
        <v>43862</v>
      </c>
      <c r="H106" s="30" t="s">
        <v>152</v>
      </c>
    </row>
    <row r="107" spans="1:10" x14ac:dyDescent="0.2">
      <c r="A107" s="30" t="s">
        <v>155</v>
      </c>
      <c r="C107" s="30"/>
      <c r="E107" s="30" t="s">
        <v>333</v>
      </c>
      <c r="F107" s="30" t="s">
        <v>160</v>
      </c>
      <c r="G107" s="31">
        <v>43862</v>
      </c>
      <c r="H107" s="30" t="s">
        <v>152</v>
      </c>
    </row>
    <row r="108" spans="1:10" x14ac:dyDescent="0.2">
      <c r="A108" s="30" t="s">
        <v>155</v>
      </c>
      <c r="C108" s="30"/>
      <c r="E108" s="30" t="s">
        <v>334</v>
      </c>
      <c r="F108" s="30" t="s">
        <v>160</v>
      </c>
      <c r="G108" s="31">
        <v>43862</v>
      </c>
      <c r="H108" s="30" t="s">
        <v>152</v>
      </c>
    </row>
    <row r="109" spans="1:10" x14ac:dyDescent="0.2">
      <c r="A109" s="30" t="s">
        <v>155</v>
      </c>
      <c r="C109" s="30"/>
      <c r="E109" s="30" t="s">
        <v>335</v>
      </c>
      <c r="F109" s="30" t="s">
        <v>160</v>
      </c>
      <c r="G109" s="31">
        <v>43862</v>
      </c>
      <c r="H109" s="30" t="s">
        <v>152</v>
      </c>
    </row>
    <row r="110" spans="1:10" x14ac:dyDescent="0.2">
      <c r="A110" s="30" t="s">
        <v>155</v>
      </c>
      <c r="C110" s="30"/>
      <c r="E110" s="30" t="s">
        <v>336</v>
      </c>
      <c r="F110" s="30" t="s">
        <v>160</v>
      </c>
      <c r="G110" s="31">
        <v>43862</v>
      </c>
      <c r="H110" s="30" t="s">
        <v>152</v>
      </c>
    </row>
    <row r="111" spans="1:10" x14ac:dyDescent="0.2">
      <c r="A111" s="30" t="s">
        <v>155</v>
      </c>
      <c r="C111" s="30"/>
      <c r="E111" s="30" t="s">
        <v>337</v>
      </c>
      <c r="F111" s="30" t="s">
        <v>160</v>
      </c>
      <c r="G111" s="31">
        <v>43862</v>
      </c>
      <c r="H111" s="30" t="s">
        <v>152</v>
      </c>
    </row>
    <row r="112" spans="1:10" x14ac:dyDescent="0.2">
      <c r="A112" s="30" t="s">
        <v>155</v>
      </c>
      <c r="C112" s="30"/>
      <c r="E112" s="30" t="s">
        <v>338</v>
      </c>
      <c r="F112" s="30" t="s">
        <v>160</v>
      </c>
      <c r="G112" s="31">
        <v>43862</v>
      </c>
      <c r="H112" s="30" t="s">
        <v>152</v>
      </c>
    </row>
    <row r="113" spans="1:10" x14ac:dyDescent="0.2">
      <c r="A113" s="30" t="s">
        <v>155</v>
      </c>
      <c r="C113" s="30"/>
      <c r="E113" s="30" t="s">
        <v>339</v>
      </c>
      <c r="F113" s="30" t="s">
        <v>160</v>
      </c>
      <c r="G113" s="31">
        <v>43862</v>
      </c>
      <c r="H113" s="30" t="s">
        <v>152</v>
      </c>
    </row>
    <row r="114" spans="1:10" x14ac:dyDescent="0.2">
      <c r="A114" s="30" t="s">
        <v>155</v>
      </c>
      <c r="C114" s="30"/>
      <c r="E114" s="30" t="s">
        <v>340</v>
      </c>
      <c r="F114" s="30" t="s">
        <v>160</v>
      </c>
      <c r="G114" s="31">
        <v>43862</v>
      </c>
      <c r="H114" s="30" t="s">
        <v>152</v>
      </c>
    </row>
    <row r="115" spans="1:10" x14ac:dyDescent="0.2">
      <c r="A115" s="30" t="s">
        <v>155</v>
      </c>
      <c r="C115" s="30"/>
      <c r="E115" s="30" t="s">
        <v>341</v>
      </c>
      <c r="F115" s="30" t="s">
        <v>160</v>
      </c>
      <c r="G115" s="31">
        <v>43862</v>
      </c>
      <c r="H115" s="30" t="s">
        <v>152</v>
      </c>
      <c r="J115" s="30" t="s">
        <v>342</v>
      </c>
    </row>
    <row r="116" spans="1:10" x14ac:dyDescent="0.2">
      <c r="A116" s="30" t="s">
        <v>155</v>
      </c>
      <c r="C116" s="30"/>
      <c r="E116" s="30" t="s">
        <v>343</v>
      </c>
      <c r="F116" s="30" t="s">
        <v>160</v>
      </c>
      <c r="G116" s="31">
        <v>43862</v>
      </c>
      <c r="H116" s="30" t="s">
        <v>152</v>
      </c>
    </row>
    <row r="117" spans="1:10" x14ac:dyDescent="0.2">
      <c r="A117" s="30" t="s">
        <v>155</v>
      </c>
      <c r="C117" s="30"/>
      <c r="E117" s="30" t="s">
        <v>344</v>
      </c>
      <c r="F117" s="30" t="s">
        <v>160</v>
      </c>
      <c r="G117" s="31">
        <v>43862</v>
      </c>
      <c r="H117" s="30" t="s">
        <v>152</v>
      </c>
    </row>
    <row r="118" spans="1:10" x14ac:dyDescent="0.2">
      <c r="A118" s="30" t="s">
        <v>155</v>
      </c>
      <c r="C118" s="30"/>
      <c r="E118" s="30" t="s">
        <v>345</v>
      </c>
      <c r="F118" s="30" t="s">
        <v>160</v>
      </c>
      <c r="G118" s="31">
        <v>43862</v>
      </c>
      <c r="H118" s="30" t="s">
        <v>152</v>
      </c>
    </row>
    <row r="119" spans="1:10" x14ac:dyDescent="0.2">
      <c r="A119" s="30" t="s">
        <v>155</v>
      </c>
      <c r="C119" s="30"/>
      <c r="E119" s="30" t="s">
        <v>346</v>
      </c>
      <c r="F119" s="30" t="s">
        <v>160</v>
      </c>
      <c r="G119" s="31">
        <v>43862</v>
      </c>
      <c r="H119" s="30" t="s">
        <v>152</v>
      </c>
    </row>
    <row r="120" spans="1:10" x14ac:dyDescent="0.2">
      <c r="A120" s="30" t="s">
        <v>155</v>
      </c>
      <c r="C120" s="30"/>
      <c r="E120" s="30" t="s">
        <v>347</v>
      </c>
      <c r="F120" s="30" t="s">
        <v>160</v>
      </c>
      <c r="G120" s="31">
        <v>43862</v>
      </c>
      <c r="H120" s="30" t="s">
        <v>152</v>
      </c>
    </row>
    <row r="121" spans="1:10" x14ac:dyDescent="0.2">
      <c r="A121" s="30" t="s">
        <v>155</v>
      </c>
      <c r="C121" s="30"/>
      <c r="E121" s="30" t="s">
        <v>348</v>
      </c>
      <c r="F121" s="30" t="s">
        <v>160</v>
      </c>
      <c r="G121" s="31">
        <v>43862</v>
      </c>
      <c r="H121" s="30" t="s">
        <v>152</v>
      </c>
    </row>
    <row r="122" spans="1:10" x14ac:dyDescent="0.2">
      <c r="A122" s="30" t="s">
        <v>155</v>
      </c>
      <c r="C122" s="30"/>
      <c r="E122" s="30" t="s">
        <v>318</v>
      </c>
      <c r="F122" s="30" t="s">
        <v>160</v>
      </c>
      <c r="G122" s="31">
        <v>43862</v>
      </c>
      <c r="H122" s="30" t="s">
        <v>152</v>
      </c>
    </row>
    <row r="123" spans="1:10" x14ac:dyDescent="0.2">
      <c r="A123" s="30" t="s">
        <v>155</v>
      </c>
      <c r="C123" s="30"/>
      <c r="E123" s="30" t="s">
        <v>349</v>
      </c>
      <c r="F123" s="30" t="s">
        <v>160</v>
      </c>
      <c r="G123" s="31">
        <v>43862</v>
      </c>
      <c r="H123" s="30" t="s">
        <v>152</v>
      </c>
      <c r="J123" s="30" t="s">
        <v>350</v>
      </c>
    </row>
    <row r="124" spans="1:10" x14ac:dyDescent="0.2">
      <c r="A124" s="30" t="s">
        <v>155</v>
      </c>
      <c r="C124" s="30"/>
      <c r="E124" s="30" t="s">
        <v>348</v>
      </c>
      <c r="F124" s="30" t="s">
        <v>160</v>
      </c>
      <c r="G124" s="31">
        <v>43862</v>
      </c>
      <c r="H124" s="30" t="s">
        <v>152</v>
      </c>
    </row>
    <row r="125" spans="1:10" x14ac:dyDescent="0.2">
      <c r="A125" s="30" t="s">
        <v>155</v>
      </c>
      <c r="C125" s="30"/>
      <c r="E125" s="30" t="s">
        <v>351</v>
      </c>
      <c r="F125" s="30" t="s">
        <v>160</v>
      </c>
      <c r="G125" s="31">
        <v>43862</v>
      </c>
      <c r="H125" s="30" t="s">
        <v>152</v>
      </c>
      <c r="J125" s="30" t="s">
        <v>352</v>
      </c>
    </row>
    <row r="126" spans="1:10" x14ac:dyDescent="0.2">
      <c r="A126" s="30" t="s">
        <v>155</v>
      </c>
      <c r="C126" s="30"/>
      <c r="E126" s="30" t="s">
        <v>339</v>
      </c>
      <c r="F126" s="30" t="s">
        <v>160</v>
      </c>
      <c r="G126" s="31">
        <v>43862</v>
      </c>
      <c r="H126" s="30" t="s">
        <v>152</v>
      </c>
    </row>
    <row r="127" spans="1:10" x14ac:dyDescent="0.2">
      <c r="A127" s="30" t="s">
        <v>155</v>
      </c>
      <c r="C127" s="30"/>
      <c r="E127" s="30" t="s">
        <v>353</v>
      </c>
      <c r="F127" s="30" t="s">
        <v>160</v>
      </c>
      <c r="G127" s="31">
        <v>43862</v>
      </c>
      <c r="H127" s="30" t="s">
        <v>152</v>
      </c>
    </row>
    <row r="128" spans="1:10" x14ac:dyDescent="0.2">
      <c r="A128" s="30" t="s">
        <v>155</v>
      </c>
      <c r="C128" s="30"/>
      <c r="E128" s="30" t="s">
        <v>354</v>
      </c>
      <c r="F128" s="30" t="s">
        <v>160</v>
      </c>
      <c r="G128" s="31">
        <v>43862</v>
      </c>
      <c r="H128" s="30" t="s">
        <v>152</v>
      </c>
    </row>
    <row r="129" spans="1:10" x14ac:dyDescent="0.2">
      <c r="A129" s="30" t="s">
        <v>155</v>
      </c>
      <c r="C129" s="30"/>
      <c r="E129" s="30" t="s">
        <v>355</v>
      </c>
      <c r="F129" s="30" t="s">
        <v>160</v>
      </c>
      <c r="G129" s="31">
        <v>43862</v>
      </c>
      <c r="H129" s="30" t="s">
        <v>152</v>
      </c>
    </row>
    <row r="130" spans="1:10" x14ac:dyDescent="0.2">
      <c r="A130" s="30" t="s">
        <v>155</v>
      </c>
      <c r="C130" s="30"/>
      <c r="E130" s="30" t="s">
        <v>356</v>
      </c>
      <c r="F130" s="30" t="s">
        <v>160</v>
      </c>
      <c r="G130" s="31">
        <v>43862</v>
      </c>
      <c r="H130" s="30" t="s">
        <v>152</v>
      </c>
    </row>
    <row r="131" spans="1:10" x14ac:dyDescent="0.2">
      <c r="A131" s="30" t="s">
        <v>155</v>
      </c>
      <c r="C131" s="30"/>
      <c r="E131" s="30" t="s">
        <v>357</v>
      </c>
      <c r="F131" s="30" t="s">
        <v>160</v>
      </c>
      <c r="G131" s="31">
        <v>43862</v>
      </c>
      <c r="H131" s="30" t="s">
        <v>152</v>
      </c>
      <c r="J131" s="30" t="s">
        <v>358</v>
      </c>
    </row>
    <row r="132" spans="1:10" x14ac:dyDescent="0.2">
      <c r="A132" s="30" t="s">
        <v>155</v>
      </c>
      <c r="C132" s="30"/>
      <c r="E132" s="30" t="s">
        <v>359</v>
      </c>
      <c r="F132" s="30" t="s">
        <v>160</v>
      </c>
      <c r="G132" s="31">
        <v>43862</v>
      </c>
      <c r="H132" s="30" t="s">
        <v>152</v>
      </c>
    </row>
    <row r="133" spans="1:10" x14ac:dyDescent="0.2">
      <c r="A133" s="30" t="s">
        <v>155</v>
      </c>
      <c r="C133" s="30"/>
      <c r="E133" s="30" t="s">
        <v>360</v>
      </c>
      <c r="F133" s="30" t="s">
        <v>160</v>
      </c>
      <c r="G133" s="31">
        <v>43862</v>
      </c>
      <c r="H133" s="30" t="s">
        <v>152</v>
      </c>
    </row>
    <row r="134" spans="1:10" x14ac:dyDescent="0.2">
      <c r="A134" s="30" t="s">
        <v>155</v>
      </c>
      <c r="C134" s="30"/>
      <c r="E134" s="30" t="s">
        <v>361</v>
      </c>
      <c r="F134" s="30" t="s">
        <v>160</v>
      </c>
      <c r="G134" s="31">
        <v>43862</v>
      </c>
      <c r="H134" s="30" t="s">
        <v>152</v>
      </c>
      <c r="J134" s="30" t="s">
        <v>362</v>
      </c>
    </row>
    <row r="135" spans="1:10" x14ac:dyDescent="0.2">
      <c r="A135" s="30" t="s">
        <v>155</v>
      </c>
      <c r="C135" s="30"/>
      <c r="E135" s="30" t="s">
        <v>363</v>
      </c>
      <c r="F135" s="30" t="s">
        <v>160</v>
      </c>
      <c r="G135" s="31">
        <v>43862</v>
      </c>
      <c r="H135" s="30" t="s">
        <v>152</v>
      </c>
    </row>
    <row r="136" spans="1:10" x14ac:dyDescent="0.2">
      <c r="A136" s="30" t="s">
        <v>155</v>
      </c>
      <c r="C136" s="30"/>
      <c r="E136" s="30" t="s">
        <v>364</v>
      </c>
      <c r="F136" s="30" t="s">
        <v>160</v>
      </c>
      <c r="G136" s="31">
        <v>43862</v>
      </c>
      <c r="H136" s="30" t="s">
        <v>152</v>
      </c>
    </row>
    <row r="137" spans="1:10" x14ac:dyDescent="0.2">
      <c r="A137" s="30" t="s">
        <v>155</v>
      </c>
      <c r="C137" s="30"/>
      <c r="E137" s="30" t="s">
        <v>346</v>
      </c>
      <c r="F137" s="30" t="s">
        <v>160</v>
      </c>
      <c r="G137" s="31">
        <v>43862</v>
      </c>
      <c r="H137" s="30" t="s">
        <v>152</v>
      </c>
    </row>
    <row r="138" spans="1:10" x14ac:dyDescent="0.2">
      <c r="C138" s="30"/>
    </row>
    <row r="139" spans="1:10" x14ac:dyDescent="0.2">
      <c r="C139" s="30"/>
    </row>
    <row r="140" spans="1:10" x14ac:dyDescent="0.2">
      <c r="C140" s="30"/>
    </row>
    <row r="141" spans="1:10" x14ac:dyDescent="0.2">
      <c r="C141" s="30"/>
    </row>
    <row r="142" spans="1:10" x14ac:dyDescent="0.2">
      <c r="C142" s="30"/>
    </row>
    <row r="143" spans="1:10" x14ac:dyDescent="0.2">
      <c r="C143" s="30"/>
    </row>
    <row r="144" spans="1:10" x14ac:dyDescent="0.2">
      <c r="C144" s="30"/>
    </row>
    <row r="145" spans="3:3" x14ac:dyDescent="0.2">
      <c r="C145" s="30"/>
    </row>
    <row r="146" spans="3:3" x14ac:dyDescent="0.2">
      <c r="C146" s="30"/>
    </row>
    <row r="147" spans="3:3" x14ac:dyDescent="0.2">
      <c r="C147" s="30"/>
    </row>
    <row r="148" spans="3:3" x14ac:dyDescent="0.2">
      <c r="C148" s="30"/>
    </row>
    <row r="149" spans="3:3" x14ac:dyDescent="0.2">
      <c r="C149" s="30"/>
    </row>
    <row r="150" spans="3:3" x14ac:dyDescent="0.2">
      <c r="C150" s="30"/>
    </row>
    <row r="151" spans="3:3" x14ac:dyDescent="0.2">
      <c r="C151" s="30"/>
    </row>
    <row r="152" spans="3:3" x14ac:dyDescent="0.2">
      <c r="C152" s="30"/>
    </row>
    <row r="153" spans="3:3" x14ac:dyDescent="0.2">
      <c r="C153" s="30"/>
    </row>
    <row r="154" spans="3:3" x14ac:dyDescent="0.2">
      <c r="C154" s="30"/>
    </row>
    <row r="155" spans="3:3" x14ac:dyDescent="0.2">
      <c r="C155" s="30"/>
    </row>
    <row r="156" spans="3:3" x14ac:dyDescent="0.2">
      <c r="C156" s="30"/>
    </row>
    <row r="157" spans="3:3" x14ac:dyDescent="0.2">
      <c r="C157" s="30"/>
    </row>
    <row r="158" spans="3:3" x14ac:dyDescent="0.2">
      <c r="C158" s="30"/>
    </row>
    <row r="159" spans="3:3" x14ac:dyDescent="0.2">
      <c r="C159" s="30"/>
    </row>
    <row r="160" spans="3:3" x14ac:dyDescent="0.2">
      <c r="C160" s="30"/>
    </row>
    <row r="161" spans="3:3" x14ac:dyDescent="0.2">
      <c r="C161" s="30"/>
    </row>
    <row r="162" spans="3:3" x14ac:dyDescent="0.2">
      <c r="C162" s="30"/>
    </row>
    <row r="163" spans="3:3" x14ac:dyDescent="0.2">
      <c r="C163" s="30"/>
    </row>
    <row r="164" spans="3:3" x14ac:dyDescent="0.2">
      <c r="C164" s="30"/>
    </row>
    <row r="165" spans="3:3" x14ac:dyDescent="0.2">
      <c r="C165" s="30"/>
    </row>
    <row r="166" spans="3:3" x14ac:dyDescent="0.2">
      <c r="C166" s="30"/>
    </row>
    <row r="167" spans="3:3" x14ac:dyDescent="0.2">
      <c r="C167" s="30"/>
    </row>
    <row r="168" spans="3:3" x14ac:dyDescent="0.2">
      <c r="C168" s="30"/>
    </row>
    <row r="169" spans="3:3" x14ac:dyDescent="0.2">
      <c r="C169" s="30"/>
    </row>
    <row r="170" spans="3:3" x14ac:dyDescent="0.2">
      <c r="C170" s="30"/>
    </row>
    <row r="171" spans="3:3" x14ac:dyDescent="0.2">
      <c r="C171" s="30"/>
    </row>
    <row r="172" spans="3:3" x14ac:dyDescent="0.2">
      <c r="C172" s="30"/>
    </row>
    <row r="173" spans="3:3" x14ac:dyDescent="0.2">
      <c r="C173" s="30"/>
    </row>
    <row r="174" spans="3:3" x14ac:dyDescent="0.2">
      <c r="C174" s="30"/>
    </row>
    <row r="175" spans="3:3" x14ac:dyDescent="0.2">
      <c r="C175" s="30"/>
    </row>
    <row r="176" spans="3:3" x14ac:dyDescent="0.2">
      <c r="C176" s="30"/>
    </row>
    <row r="177" spans="3:3" x14ac:dyDescent="0.2">
      <c r="C177" s="30"/>
    </row>
    <row r="178" spans="3:3" x14ac:dyDescent="0.2">
      <c r="C178" s="30"/>
    </row>
    <row r="179" spans="3:3" x14ac:dyDescent="0.2">
      <c r="C179" s="30"/>
    </row>
    <row r="180" spans="3:3" x14ac:dyDescent="0.2">
      <c r="C180" s="30"/>
    </row>
    <row r="181" spans="3:3" x14ac:dyDescent="0.2">
      <c r="C181" s="30"/>
    </row>
    <row r="182" spans="3:3" x14ac:dyDescent="0.2">
      <c r="C182" s="30"/>
    </row>
    <row r="183" spans="3:3" x14ac:dyDescent="0.2">
      <c r="C183" s="30"/>
    </row>
    <row r="184" spans="3:3" x14ac:dyDescent="0.2">
      <c r="C184" s="30"/>
    </row>
    <row r="185" spans="3:3" x14ac:dyDescent="0.2">
      <c r="C185" s="30"/>
    </row>
    <row r="186" spans="3:3" x14ac:dyDescent="0.2">
      <c r="C186" s="30"/>
    </row>
    <row r="187" spans="3:3" x14ac:dyDescent="0.2">
      <c r="C187" s="30"/>
    </row>
    <row r="188" spans="3:3" x14ac:dyDescent="0.2">
      <c r="C188" s="30"/>
    </row>
    <row r="189" spans="3:3" x14ac:dyDescent="0.2">
      <c r="C189" s="30"/>
    </row>
    <row r="190" spans="3:3" x14ac:dyDescent="0.2">
      <c r="C190" s="30"/>
    </row>
    <row r="191" spans="3:3" x14ac:dyDescent="0.2">
      <c r="C191" s="30"/>
    </row>
    <row r="192" spans="3:3" x14ac:dyDescent="0.2">
      <c r="C192" s="30"/>
    </row>
    <row r="193" spans="3:3" x14ac:dyDescent="0.2">
      <c r="C193" s="30"/>
    </row>
    <row r="194" spans="3:3" x14ac:dyDescent="0.2">
      <c r="C194" s="30"/>
    </row>
    <row r="195" spans="3:3" x14ac:dyDescent="0.2">
      <c r="C195" s="30"/>
    </row>
    <row r="196" spans="3:3" x14ac:dyDescent="0.2">
      <c r="C196" s="30"/>
    </row>
    <row r="197" spans="3:3" x14ac:dyDescent="0.2">
      <c r="C197" s="30"/>
    </row>
    <row r="198" spans="3:3" x14ac:dyDescent="0.2">
      <c r="C198" s="30"/>
    </row>
    <row r="199" spans="3:3" x14ac:dyDescent="0.2">
      <c r="C199" s="30"/>
    </row>
    <row r="200" spans="3:3" x14ac:dyDescent="0.2">
      <c r="C200" s="30"/>
    </row>
    <row r="201" spans="3:3" x14ac:dyDescent="0.2">
      <c r="C201" s="30"/>
    </row>
    <row r="202" spans="3:3" x14ac:dyDescent="0.2">
      <c r="C202" s="30"/>
    </row>
    <row r="203" spans="3:3" x14ac:dyDescent="0.2">
      <c r="C203" s="30"/>
    </row>
    <row r="204" spans="3:3" x14ac:dyDescent="0.2">
      <c r="C204" s="30"/>
    </row>
    <row r="205" spans="3:3" x14ac:dyDescent="0.2">
      <c r="C205" s="30"/>
    </row>
    <row r="206" spans="3:3" x14ac:dyDescent="0.2">
      <c r="C206" s="30"/>
    </row>
    <row r="207" spans="3:3" x14ac:dyDescent="0.2">
      <c r="C207" s="30"/>
    </row>
    <row r="208" spans="3:3" x14ac:dyDescent="0.2">
      <c r="C208" s="30"/>
    </row>
    <row r="209" spans="3:3" x14ac:dyDescent="0.2">
      <c r="C209" s="30"/>
    </row>
    <row r="210" spans="3:3" x14ac:dyDescent="0.2">
      <c r="C210" s="30"/>
    </row>
    <row r="211" spans="3:3" x14ac:dyDescent="0.2">
      <c r="C211" s="30"/>
    </row>
    <row r="212" spans="3:3" x14ac:dyDescent="0.2">
      <c r="C212" s="30"/>
    </row>
    <row r="213" spans="3:3" x14ac:dyDescent="0.2">
      <c r="C213" s="30"/>
    </row>
    <row r="214" spans="3:3" x14ac:dyDescent="0.2">
      <c r="C214" s="30"/>
    </row>
    <row r="215" spans="3:3" x14ac:dyDescent="0.2">
      <c r="C215" s="30"/>
    </row>
    <row r="216" spans="3:3" x14ac:dyDescent="0.2">
      <c r="C216" s="30"/>
    </row>
    <row r="217" spans="3:3" x14ac:dyDescent="0.2">
      <c r="C217" s="30"/>
    </row>
  </sheetData>
  <autoFilter ref="A1:J1" xr:uid="{1D665E2C-5349-4718-82AE-4989612AEFD3}">
    <sortState xmlns:xlrd2="http://schemas.microsoft.com/office/spreadsheetml/2017/richdata2" ref="A2:J137">
      <sortCondition ref="D1"/>
    </sortState>
  </autoFilter>
  <phoneticPr fontId="1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CD3A1-A1EF-4BCA-842E-ABB67CD90728}">
  <dimension ref="A1:J105"/>
  <sheetViews>
    <sheetView zoomScale="80" zoomScaleNormal="80" workbookViewId="0">
      <pane xSplit="2" ySplit="1" topLeftCell="E47" activePane="bottomRight" state="frozen"/>
      <selection pane="topRight" activeCell="C1" sqref="C1"/>
      <selection pane="bottomLeft" activeCell="A2" sqref="A2"/>
      <selection pane="bottomRight" activeCell="I81" sqref="I81"/>
    </sheetView>
  </sheetViews>
  <sheetFormatPr defaultRowHeight="15" x14ac:dyDescent="0.2"/>
  <cols>
    <col min="1" max="1" width="41.44140625" style="27" customWidth="1"/>
    <col min="2" max="2" width="47.33203125" style="29" bestFit="1" customWidth="1"/>
    <col min="3" max="3" width="68" style="27" customWidth="1"/>
    <col min="4" max="4" width="11.21875" style="16" customWidth="1"/>
    <col min="5" max="5" width="12.21875" style="16" customWidth="1"/>
    <col min="6" max="6" width="12.6640625" style="16" customWidth="1"/>
    <col min="7" max="7" width="29.33203125" style="16" customWidth="1"/>
    <col min="8" max="8" width="19.5546875" style="16" customWidth="1"/>
    <col min="9" max="9" width="63.44140625" style="16" customWidth="1"/>
    <col min="10" max="16384" width="8.88671875" style="16"/>
  </cols>
  <sheetData>
    <row r="1" spans="1:10" ht="49.5" customHeight="1" x14ac:dyDescent="0.2">
      <c r="A1" s="27" t="s">
        <v>139</v>
      </c>
      <c r="B1" s="28" t="s">
        <v>140</v>
      </c>
      <c r="C1" s="27" t="s">
        <v>141</v>
      </c>
      <c r="D1" s="16" t="s">
        <v>142</v>
      </c>
      <c r="E1" s="16" t="s">
        <v>143</v>
      </c>
      <c r="F1" s="16" t="s">
        <v>144</v>
      </c>
      <c r="G1" s="18" t="s">
        <v>365</v>
      </c>
      <c r="H1" s="18" t="s">
        <v>366</v>
      </c>
      <c r="I1" s="16" t="s">
        <v>146</v>
      </c>
      <c r="J1" s="37" t="s">
        <v>367</v>
      </c>
    </row>
    <row r="2" spans="1:10" x14ac:dyDescent="0.2">
      <c r="A2" s="27" t="s">
        <v>368</v>
      </c>
      <c r="B2" s="39" t="s">
        <v>369</v>
      </c>
      <c r="C2" s="27" t="s">
        <v>370</v>
      </c>
      <c r="D2" s="16" t="s">
        <v>160</v>
      </c>
      <c r="E2" s="19">
        <v>43862</v>
      </c>
      <c r="F2" s="18" t="s">
        <v>152</v>
      </c>
      <c r="G2" s="16" t="s">
        <v>371</v>
      </c>
      <c r="H2" s="18" t="s">
        <v>372</v>
      </c>
      <c r="J2" s="16" t="s">
        <v>10</v>
      </c>
    </row>
    <row r="3" spans="1:10" x14ac:dyDescent="0.2">
      <c r="A3" s="27" t="s">
        <v>373</v>
      </c>
      <c r="B3" s="29" t="s">
        <v>374</v>
      </c>
      <c r="C3" s="27" t="s">
        <v>375</v>
      </c>
      <c r="D3" s="16" t="s">
        <v>160</v>
      </c>
      <c r="E3" s="19">
        <v>43862</v>
      </c>
      <c r="F3" s="18" t="s">
        <v>152</v>
      </c>
      <c r="G3" s="16" t="s">
        <v>376</v>
      </c>
      <c r="H3" s="18" t="s">
        <v>372</v>
      </c>
      <c r="J3" s="16" t="s">
        <v>10</v>
      </c>
    </row>
    <row r="4" spans="1:10" x14ac:dyDescent="0.2">
      <c r="A4" s="27" t="s">
        <v>377</v>
      </c>
      <c r="B4" s="29" t="s">
        <v>378</v>
      </c>
      <c r="C4" s="27" t="s">
        <v>379</v>
      </c>
      <c r="D4" s="16">
        <v>1</v>
      </c>
      <c r="E4" s="19">
        <v>43862</v>
      </c>
      <c r="F4" s="18" t="s">
        <v>152</v>
      </c>
      <c r="G4" s="18" t="s">
        <v>380</v>
      </c>
      <c r="H4" s="18" t="s">
        <v>381</v>
      </c>
      <c r="J4" s="16" t="s">
        <v>10</v>
      </c>
    </row>
    <row r="5" spans="1:10" x14ac:dyDescent="0.2">
      <c r="A5" s="28" t="s">
        <v>382</v>
      </c>
      <c r="B5" s="29" t="s">
        <v>383</v>
      </c>
      <c r="C5" s="27" t="s">
        <v>384</v>
      </c>
      <c r="D5" s="16">
        <v>1</v>
      </c>
      <c r="E5" s="19">
        <v>43862</v>
      </c>
      <c r="F5" s="18" t="s">
        <v>152</v>
      </c>
      <c r="G5" s="18" t="s">
        <v>385</v>
      </c>
      <c r="H5" s="18" t="s">
        <v>381</v>
      </c>
      <c r="J5" s="16" t="s">
        <v>10</v>
      </c>
    </row>
    <row r="6" spans="1:10" x14ac:dyDescent="0.2">
      <c r="A6" s="27" t="s">
        <v>386</v>
      </c>
      <c r="B6" s="29" t="s">
        <v>387</v>
      </c>
      <c r="C6" s="27" t="s">
        <v>388</v>
      </c>
      <c r="D6" s="16" t="s">
        <v>160</v>
      </c>
      <c r="E6" s="19">
        <v>43862</v>
      </c>
      <c r="F6" s="18" t="s">
        <v>152</v>
      </c>
      <c r="G6" s="18" t="s">
        <v>389</v>
      </c>
      <c r="H6" s="18" t="s">
        <v>372</v>
      </c>
      <c r="I6" s="16" t="s">
        <v>390</v>
      </c>
      <c r="J6" s="16" t="s">
        <v>391</v>
      </c>
    </row>
    <row r="7" spans="1:10" x14ac:dyDescent="0.2">
      <c r="A7" s="27" t="s">
        <v>392</v>
      </c>
      <c r="B7" s="29" t="s">
        <v>393</v>
      </c>
      <c r="C7" s="27" t="s">
        <v>394</v>
      </c>
      <c r="D7" s="16" t="s">
        <v>160</v>
      </c>
      <c r="E7" s="19">
        <v>43862</v>
      </c>
      <c r="F7" s="18" t="s">
        <v>152</v>
      </c>
      <c r="G7" s="16" t="s">
        <v>395</v>
      </c>
      <c r="H7" s="18" t="s">
        <v>372</v>
      </c>
      <c r="J7" s="16" t="s">
        <v>10</v>
      </c>
    </row>
    <row r="8" spans="1:10" x14ac:dyDescent="0.2">
      <c r="A8" s="27" t="s">
        <v>15</v>
      </c>
      <c r="B8" s="29" t="s">
        <v>396</v>
      </c>
      <c r="C8" s="27" t="s">
        <v>397</v>
      </c>
      <c r="D8" s="16" t="s">
        <v>160</v>
      </c>
      <c r="E8" s="19">
        <v>43862</v>
      </c>
      <c r="F8" s="18" t="s">
        <v>152</v>
      </c>
      <c r="G8" s="16" t="s">
        <v>376</v>
      </c>
      <c r="H8" s="18" t="s">
        <v>372</v>
      </c>
      <c r="J8" s="16" t="s">
        <v>10</v>
      </c>
    </row>
    <row r="9" spans="1:10" x14ac:dyDescent="0.2">
      <c r="A9" s="27" t="s">
        <v>398</v>
      </c>
      <c r="B9" s="29" t="s">
        <v>399</v>
      </c>
      <c r="C9" s="27" t="s">
        <v>397</v>
      </c>
      <c r="D9" s="16" t="s">
        <v>160</v>
      </c>
      <c r="E9" s="19">
        <v>43862</v>
      </c>
      <c r="F9" s="18" t="s">
        <v>152</v>
      </c>
      <c r="G9" s="16" t="s">
        <v>376</v>
      </c>
      <c r="H9" s="18" t="s">
        <v>372</v>
      </c>
      <c r="J9" s="16" t="s">
        <v>10</v>
      </c>
    </row>
    <row r="10" spans="1:10" x14ac:dyDescent="0.2">
      <c r="A10" s="40" t="s">
        <v>400</v>
      </c>
      <c r="B10" s="29" t="s">
        <v>401</v>
      </c>
      <c r="C10" s="27" t="s">
        <v>397</v>
      </c>
      <c r="D10" s="16" t="s">
        <v>160</v>
      </c>
      <c r="E10" s="19">
        <v>43862</v>
      </c>
      <c r="F10" s="18" t="s">
        <v>152</v>
      </c>
      <c r="G10" s="16" t="s">
        <v>376</v>
      </c>
      <c r="H10" s="18" t="s">
        <v>372</v>
      </c>
      <c r="J10" s="16" t="s">
        <v>10</v>
      </c>
    </row>
    <row r="11" spans="1:10" x14ac:dyDescent="0.2">
      <c r="A11" s="27" t="s">
        <v>402</v>
      </c>
      <c r="B11" s="29" t="s">
        <v>403</v>
      </c>
      <c r="C11" s="27" t="s">
        <v>397</v>
      </c>
      <c r="D11" s="16" t="s">
        <v>160</v>
      </c>
      <c r="E11" s="19">
        <v>43862</v>
      </c>
      <c r="F11" s="18" t="s">
        <v>152</v>
      </c>
      <c r="G11" s="16" t="s">
        <v>376</v>
      </c>
      <c r="H11" s="18" t="s">
        <v>372</v>
      </c>
      <c r="J11" s="16" t="s">
        <v>10</v>
      </c>
    </row>
    <row r="12" spans="1:10" x14ac:dyDescent="0.2">
      <c r="A12" s="27" t="s">
        <v>404</v>
      </c>
      <c r="B12" s="29" t="s">
        <v>405</v>
      </c>
      <c r="C12" s="27" t="s">
        <v>397</v>
      </c>
      <c r="D12" s="16" t="s">
        <v>160</v>
      </c>
      <c r="E12" s="19">
        <v>43862</v>
      </c>
      <c r="F12" s="18" t="s">
        <v>152</v>
      </c>
      <c r="G12" s="16" t="s">
        <v>376</v>
      </c>
      <c r="H12" s="18" t="s">
        <v>372</v>
      </c>
      <c r="I12" s="16" t="s">
        <v>406</v>
      </c>
      <c r="J12" s="16" t="s">
        <v>10</v>
      </c>
    </row>
    <row r="13" spans="1:10" x14ac:dyDescent="0.2">
      <c r="A13" s="28" t="s">
        <v>407</v>
      </c>
      <c r="B13" s="29" t="s">
        <v>408</v>
      </c>
      <c r="C13" s="28" t="s">
        <v>397</v>
      </c>
      <c r="D13" s="16" t="s">
        <v>160</v>
      </c>
      <c r="E13" s="19">
        <v>43862</v>
      </c>
      <c r="F13" s="18" t="s">
        <v>152</v>
      </c>
      <c r="G13" s="16" t="s">
        <v>376</v>
      </c>
      <c r="H13" s="18" t="s">
        <v>372</v>
      </c>
      <c r="I13" s="16" t="s">
        <v>409</v>
      </c>
      <c r="J13" s="16" t="s">
        <v>410</v>
      </c>
    </row>
    <row r="14" spans="1:10" x14ac:dyDescent="0.2">
      <c r="A14" s="28" t="s">
        <v>411</v>
      </c>
      <c r="B14" s="29" t="s">
        <v>412</v>
      </c>
      <c r="C14" s="28" t="s">
        <v>397</v>
      </c>
      <c r="D14" s="16" t="s">
        <v>160</v>
      </c>
      <c r="E14" s="19">
        <v>43862</v>
      </c>
      <c r="F14" s="18" t="s">
        <v>152</v>
      </c>
      <c r="G14" s="16" t="s">
        <v>376</v>
      </c>
      <c r="H14" s="18" t="s">
        <v>372</v>
      </c>
      <c r="I14" s="16" t="s">
        <v>409</v>
      </c>
      <c r="J14" s="16" t="s">
        <v>10</v>
      </c>
    </row>
    <row r="15" spans="1:10" x14ac:dyDescent="0.2">
      <c r="A15" s="28" t="s">
        <v>413</v>
      </c>
      <c r="B15" s="29" t="s">
        <v>414</v>
      </c>
      <c r="C15" s="28" t="s">
        <v>397</v>
      </c>
      <c r="D15" s="16" t="s">
        <v>160</v>
      </c>
      <c r="E15" s="19">
        <v>43862</v>
      </c>
      <c r="F15" s="18" t="s">
        <v>152</v>
      </c>
      <c r="G15" s="18" t="s">
        <v>376</v>
      </c>
      <c r="H15" s="18" t="s">
        <v>372</v>
      </c>
      <c r="J15" s="16" t="s">
        <v>10</v>
      </c>
    </row>
    <row r="16" spans="1:10" x14ac:dyDescent="0.2">
      <c r="A16" s="28" t="s">
        <v>415</v>
      </c>
      <c r="B16" s="29" t="s">
        <v>416</v>
      </c>
      <c r="C16" s="28" t="s">
        <v>417</v>
      </c>
      <c r="D16" s="18" t="s">
        <v>418</v>
      </c>
      <c r="E16" s="19">
        <v>43862</v>
      </c>
      <c r="F16" s="18" t="s">
        <v>152</v>
      </c>
      <c r="G16" s="18" t="s">
        <v>419</v>
      </c>
      <c r="H16" s="18" t="s">
        <v>372</v>
      </c>
      <c r="J16" s="16" t="s">
        <v>10</v>
      </c>
    </row>
    <row r="17" spans="1:10" x14ac:dyDescent="0.2">
      <c r="A17" s="28" t="s">
        <v>93</v>
      </c>
      <c r="B17" s="29" t="s">
        <v>420</v>
      </c>
      <c r="C17" s="28" t="s">
        <v>421</v>
      </c>
      <c r="D17" s="16" t="s">
        <v>160</v>
      </c>
      <c r="E17" s="19">
        <v>43862</v>
      </c>
      <c r="F17" s="18" t="s">
        <v>152</v>
      </c>
      <c r="G17" s="18" t="s">
        <v>376</v>
      </c>
      <c r="H17" s="18" t="s">
        <v>372</v>
      </c>
      <c r="J17" s="16" t="s">
        <v>10</v>
      </c>
    </row>
    <row r="18" spans="1:10" x14ac:dyDescent="0.2">
      <c r="A18" s="28" t="s">
        <v>422</v>
      </c>
      <c r="B18" s="29" t="s">
        <v>423</v>
      </c>
      <c r="C18" s="28" t="s">
        <v>424</v>
      </c>
      <c r="D18" s="16" t="s">
        <v>160</v>
      </c>
      <c r="E18" s="19">
        <v>43862</v>
      </c>
      <c r="F18" s="18" t="s">
        <v>152</v>
      </c>
      <c r="G18" s="18" t="s">
        <v>371</v>
      </c>
      <c r="H18" s="18" t="s">
        <v>372</v>
      </c>
      <c r="J18" s="16" t="s">
        <v>10</v>
      </c>
    </row>
    <row r="19" spans="1:10" x14ac:dyDescent="0.2">
      <c r="A19" s="28" t="s">
        <v>92</v>
      </c>
      <c r="B19" s="39" t="s">
        <v>425</v>
      </c>
      <c r="C19" s="28" t="s">
        <v>426</v>
      </c>
      <c r="D19" s="16" t="s">
        <v>160</v>
      </c>
      <c r="E19" s="19">
        <v>43862</v>
      </c>
      <c r="F19" s="18" t="s">
        <v>152</v>
      </c>
      <c r="G19" s="18" t="s">
        <v>371</v>
      </c>
      <c r="H19" s="18" t="s">
        <v>372</v>
      </c>
      <c r="J19" s="16" t="s">
        <v>10</v>
      </c>
    </row>
    <row r="20" spans="1:10" x14ac:dyDescent="0.2">
      <c r="A20" s="28" t="s">
        <v>427</v>
      </c>
      <c r="B20" s="29" t="s">
        <v>428</v>
      </c>
      <c r="C20" s="28" t="s">
        <v>429</v>
      </c>
      <c r="D20" s="16" t="s">
        <v>160</v>
      </c>
      <c r="E20" s="19">
        <v>43862</v>
      </c>
      <c r="F20" s="18" t="s">
        <v>152</v>
      </c>
      <c r="G20" s="18" t="s">
        <v>376</v>
      </c>
      <c r="H20" s="18" t="s">
        <v>372</v>
      </c>
      <c r="J20" s="16" t="s">
        <v>10</v>
      </c>
    </row>
    <row r="21" spans="1:10" x14ac:dyDescent="0.2">
      <c r="A21" s="28" t="s">
        <v>430</v>
      </c>
      <c r="B21" s="29" t="s">
        <v>431</v>
      </c>
      <c r="C21" s="28" t="s">
        <v>432</v>
      </c>
      <c r="D21" s="16" t="s">
        <v>160</v>
      </c>
      <c r="E21" s="19">
        <v>43862</v>
      </c>
      <c r="F21" s="18" t="s">
        <v>152</v>
      </c>
      <c r="G21" s="18" t="s">
        <v>376</v>
      </c>
      <c r="H21" s="18" t="s">
        <v>372</v>
      </c>
      <c r="J21" s="16" t="s">
        <v>10</v>
      </c>
    </row>
    <row r="22" spans="1:10" x14ac:dyDescent="0.2">
      <c r="A22" s="28" t="s">
        <v>433</v>
      </c>
      <c r="B22" s="29" t="s">
        <v>434</v>
      </c>
      <c r="C22" s="28" t="s">
        <v>435</v>
      </c>
      <c r="D22" s="16" t="s">
        <v>160</v>
      </c>
      <c r="E22" s="19">
        <v>43862</v>
      </c>
      <c r="F22" s="18" t="s">
        <v>152</v>
      </c>
      <c r="G22" s="18" t="s">
        <v>376</v>
      </c>
      <c r="H22" s="18" t="s">
        <v>372</v>
      </c>
      <c r="J22" s="16" t="s">
        <v>10</v>
      </c>
    </row>
    <row r="23" spans="1:10" x14ac:dyDescent="0.2">
      <c r="A23" s="28" t="s">
        <v>436</v>
      </c>
      <c r="B23" s="29" t="s">
        <v>437</v>
      </c>
      <c r="C23" s="28" t="s">
        <v>438</v>
      </c>
      <c r="D23" s="16" t="s">
        <v>160</v>
      </c>
      <c r="E23" s="19">
        <v>43862</v>
      </c>
      <c r="F23" s="18" t="s">
        <v>152</v>
      </c>
      <c r="G23" s="18" t="s">
        <v>376</v>
      </c>
      <c r="H23" s="18" t="s">
        <v>372</v>
      </c>
      <c r="J23" s="16" t="s">
        <v>10</v>
      </c>
    </row>
    <row r="24" spans="1:10" x14ac:dyDescent="0.2">
      <c r="A24" s="41" t="s">
        <v>439</v>
      </c>
      <c r="B24" s="29" t="s">
        <v>440</v>
      </c>
      <c r="C24" s="28" t="s">
        <v>441</v>
      </c>
      <c r="D24" s="16" t="s">
        <v>160</v>
      </c>
      <c r="E24" s="19">
        <v>43862</v>
      </c>
      <c r="F24" s="18" t="s">
        <v>152</v>
      </c>
      <c r="G24" s="18" t="s">
        <v>371</v>
      </c>
      <c r="H24" s="18" t="s">
        <v>372</v>
      </c>
      <c r="J24" s="16" t="s">
        <v>10</v>
      </c>
    </row>
    <row r="25" spans="1:10" x14ac:dyDescent="0.2">
      <c r="A25" s="41" t="s">
        <v>442</v>
      </c>
      <c r="B25" s="29" t="s">
        <v>443</v>
      </c>
      <c r="C25" s="28" t="s">
        <v>444</v>
      </c>
      <c r="D25" s="16" t="s">
        <v>160</v>
      </c>
      <c r="E25" s="19">
        <v>43862</v>
      </c>
      <c r="F25" s="18" t="s">
        <v>152</v>
      </c>
      <c r="G25" s="18" t="s">
        <v>371</v>
      </c>
      <c r="H25" s="18" t="s">
        <v>372</v>
      </c>
      <c r="I25" s="16" t="s">
        <v>445</v>
      </c>
      <c r="J25" s="16" t="s">
        <v>10</v>
      </c>
    </row>
    <row r="26" spans="1:10" x14ac:dyDescent="0.2">
      <c r="A26" s="28" t="s">
        <v>446</v>
      </c>
      <c r="B26" s="29" t="s">
        <v>447</v>
      </c>
      <c r="C26" s="28" t="s">
        <v>448</v>
      </c>
      <c r="D26" s="16" t="s">
        <v>160</v>
      </c>
      <c r="E26" s="19">
        <v>43862</v>
      </c>
      <c r="F26" s="18" t="s">
        <v>152</v>
      </c>
      <c r="G26" s="18" t="s">
        <v>376</v>
      </c>
      <c r="H26" s="18" t="s">
        <v>372</v>
      </c>
      <c r="I26" s="16" t="s">
        <v>449</v>
      </c>
      <c r="J26" s="16" t="s">
        <v>10</v>
      </c>
    </row>
    <row r="27" spans="1:10" x14ac:dyDescent="0.2">
      <c r="A27" s="28" t="s">
        <v>450</v>
      </c>
      <c r="B27" s="29" t="s">
        <v>451</v>
      </c>
      <c r="C27" s="28" t="s">
        <v>448</v>
      </c>
      <c r="D27" s="18"/>
      <c r="E27" s="19">
        <v>43862</v>
      </c>
      <c r="F27" s="18" t="s">
        <v>152</v>
      </c>
      <c r="G27" s="18"/>
      <c r="J27" s="16" t="s">
        <v>10</v>
      </c>
    </row>
    <row r="28" spans="1:10" x14ac:dyDescent="0.2">
      <c r="A28" s="28" t="s">
        <v>452</v>
      </c>
      <c r="B28" s="42" t="s">
        <v>453</v>
      </c>
      <c r="C28" s="28" t="s">
        <v>454</v>
      </c>
      <c r="D28" s="18" t="s">
        <v>160</v>
      </c>
      <c r="E28" s="19">
        <v>43862</v>
      </c>
      <c r="F28" s="18" t="s">
        <v>152</v>
      </c>
      <c r="G28" s="18" t="s">
        <v>376</v>
      </c>
      <c r="H28" s="18" t="s">
        <v>372</v>
      </c>
      <c r="J28" s="16" t="s">
        <v>10</v>
      </c>
    </row>
    <row r="29" spans="1:10" x14ac:dyDescent="0.2">
      <c r="A29" s="28" t="s">
        <v>455</v>
      </c>
      <c r="B29" s="29" t="s">
        <v>456</v>
      </c>
      <c r="C29" s="28" t="s">
        <v>457</v>
      </c>
      <c r="D29" s="16" t="s">
        <v>160</v>
      </c>
      <c r="E29" s="19">
        <v>43862</v>
      </c>
      <c r="F29" s="18" t="s">
        <v>152</v>
      </c>
      <c r="G29" s="18" t="s">
        <v>376</v>
      </c>
      <c r="H29" s="18" t="s">
        <v>372</v>
      </c>
      <c r="J29" s="16" t="s">
        <v>10</v>
      </c>
    </row>
    <row r="30" spans="1:10" x14ac:dyDescent="0.2">
      <c r="A30" s="28" t="s">
        <v>458</v>
      </c>
      <c r="B30" s="29" t="s">
        <v>459</v>
      </c>
      <c r="C30" s="28" t="s">
        <v>460</v>
      </c>
      <c r="D30" s="18" t="s">
        <v>160</v>
      </c>
      <c r="E30" s="19">
        <v>43862</v>
      </c>
      <c r="F30" s="18" t="s">
        <v>152</v>
      </c>
      <c r="G30" s="18" t="s">
        <v>371</v>
      </c>
      <c r="H30" s="18" t="s">
        <v>372</v>
      </c>
      <c r="J30" s="16" t="s">
        <v>10</v>
      </c>
    </row>
    <row r="31" spans="1:10" x14ac:dyDescent="0.2">
      <c r="A31" s="28" t="s">
        <v>461</v>
      </c>
      <c r="B31" s="29" t="s">
        <v>462</v>
      </c>
      <c r="C31" s="28" t="s">
        <v>463</v>
      </c>
      <c r="D31" s="16">
        <v>1</v>
      </c>
      <c r="E31" s="19">
        <v>43862</v>
      </c>
      <c r="F31" s="18" t="s">
        <v>152</v>
      </c>
      <c r="G31" s="18" t="s">
        <v>371</v>
      </c>
      <c r="H31" s="18" t="s">
        <v>372</v>
      </c>
      <c r="J31" s="16" t="s">
        <v>10</v>
      </c>
    </row>
    <row r="32" spans="1:10" x14ac:dyDescent="0.2">
      <c r="A32" s="28" t="s">
        <v>464</v>
      </c>
      <c r="B32" s="29" t="s">
        <v>465</v>
      </c>
      <c r="C32" s="28" t="s">
        <v>466</v>
      </c>
      <c r="D32" s="16" t="s">
        <v>160</v>
      </c>
      <c r="E32" s="19">
        <v>43862</v>
      </c>
      <c r="F32" s="18" t="s">
        <v>152</v>
      </c>
      <c r="G32" s="18" t="s">
        <v>371</v>
      </c>
      <c r="H32" s="18" t="s">
        <v>372</v>
      </c>
      <c r="J32" s="16" t="s">
        <v>10</v>
      </c>
    </row>
    <row r="33" spans="1:10" x14ac:dyDescent="0.2">
      <c r="A33" s="28" t="s">
        <v>467</v>
      </c>
      <c r="B33" s="29" t="s">
        <v>468</v>
      </c>
      <c r="C33" s="28" t="s">
        <v>469</v>
      </c>
      <c r="D33" s="16" t="s">
        <v>160</v>
      </c>
      <c r="E33" s="19">
        <v>43862</v>
      </c>
      <c r="F33" s="18" t="s">
        <v>152</v>
      </c>
      <c r="G33" s="18" t="s">
        <v>470</v>
      </c>
      <c r="H33" s="18" t="s">
        <v>372</v>
      </c>
      <c r="J33" s="16" t="s">
        <v>10</v>
      </c>
    </row>
    <row r="34" spans="1:10" x14ac:dyDescent="0.2">
      <c r="A34" s="28" t="s">
        <v>471</v>
      </c>
      <c r="B34" s="29" t="s">
        <v>472</v>
      </c>
      <c r="C34" s="28" t="s">
        <v>473</v>
      </c>
      <c r="D34" s="18" t="s">
        <v>474</v>
      </c>
      <c r="E34" s="19">
        <v>43862</v>
      </c>
      <c r="F34" s="18" t="s">
        <v>152</v>
      </c>
      <c r="G34" s="18" t="s">
        <v>376</v>
      </c>
      <c r="H34" s="18" t="s">
        <v>372</v>
      </c>
      <c r="J34" s="16" t="s">
        <v>10</v>
      </c>
    </row>
    <row r="35" spans="1:10" x14ac:dyDescent="0.2">
      <c r="A35" s="28" t="s">
        <v>475</v>
      </c>
      <c r="B35" s="29" t="s">
        <v>476</v>
      </c>
      <c r="C35" s="28" t="s">
        <v>477</v>
      </c>
      <c r="D35" s="18" t="s">
        <v>160</v>
      </c>
      <c r="E35" s="19">
        <v>43862</v>
      </c>
      <c r="F35" s="18" t="s">
        <v>152</v>
      </c>
      <c r="G35" s="18" t="s">
        <v>376</v>
      </c>
      <c r="H35" s="18" t="s">
        <v>372</v>
      </c>
      <c r="I35" s="16" t="s">
        <v>478</v>
      </c>
      <c r="J35" s="16" t="s">
        <v>10</v>
      </c>
    </row>
    <row r="36" spans="1:10" x14ac:dyDescent="0.2">
      <c r="A36" s="28" t="s">
        <v>479</v>
      </c>
      <c r="B36" s="29" t="s">
        <v>480</v>
      </c>
      <c r="C36" s="28" t="s">
        <v>481</v>
      </c>
      <c r="D36" s="18" t="s">
        <v>160</v>
      </c>
      <c r="E36" s="19">
        <v>43862</v>
      </c>
      <c r="F36" s="18" t="s">
        <v>152</v>
      </c>
      <c r="G36" s="18" t="s">
        <v>376</v>
      </c>
      <c r="H36" s="18" t="s">
        <v>372</v>
      </c>
      <c r="J36" s="16" t="s">
        <v>10</v>
      </c>
    </row>
    <row r="37" spans="1:10" x14ac:dyDescent="0.2">
      <c r="A37" s="28" t="s">
        <v>482</v>
      </c>
      <c r="B37" s="29" t="s">
        <v>483</v>
      </c>
      <c r="C37" s="28" t="s">
        <v>484</v>
      </c>
      <c r="D37" s="18" t="s">
        <v>160</v>
      </c>
      <c r="E37" s="19">
        <v>43862</v>
      </c>
      <c r="F37" s="18" t="s">
        <v>152</v>
      </c>
      <c r="G37" s="18" t="s">
        <v>376</v>
      </c>
      <c r="H37" s="18" t="s">
        <v>372</v>
      </c>
      <c r="J37" s="16" t="s">
        <v>10</v>
      </c>
    </row>
    <row r="38" spans="1:10" x14ac:dyDescent="0.2">
      <c r="A38" s="28" t="s">
        <v>485</v>
      </c>
      <c r="B38" s="29" t="s">
        <v>486</v>
      </c>
      <c r="C38" s="28" t="s">
        <v>487</v>
      </c>
      <c r="D38" s="18" t="s">
        <v>160</v>
      </c>
      <c r="E38" s="19">
        <v>43862</v>
      </c>
      <c r="F38" s="18" t="s">
        <v>152</v>
      </c>
      <c r="G38" s="18" t="s">
        <v>376</v>
      </c>
      <c r="H38" s="18" t="s">
        <v>372</v>
      </c>
      <c r="J38" s="16" t="s">
        <v>10</v>
      </c>
    </row>
    <row r="39" spans="1:10" x14ac:dyDescent="0.2">
      <c r="A39" s="28" t="s">
        <v>488</v>
      </c>
      <c r="B39" s="29" t="s">
        <v>489</v>
      </c>
      <c r="C39" s="28" t="s">
        <v>490</v>
      </c>
      <c r="D39" s="18" t="s">
        <v>160</v>
      </c>
      <c r="E39" s="19">
        <v>43862</v>
      </c>
      <c r="F39" s="18" t="s">
        <v>152</v>
      </c>
      <c r="G39" s="18" t="s">
        <v>371</v>
      </c>
      <c r="H39" s="18" t="s">
        <v>372</v>
      </c>
      <c r="I39" s="16" t="s">
        <v>491</v>
      </c>
      <c r="J39" s="16" t="s">
        <v>136</v>
      </c>
    </row>
    <row r="40" spans="1:10" x14ac:dyDescent="0.2">
      <c r="A40" s="28" t="s">
        <v>492</v>
      </c>
      <c r="B40" s="29" t="s">
        <v>493</v>
      </c>
      <c r="C40" s="28" t="s">
        <v>494</v>
      </c>
      <c r="D40" s="16">
        <v>2</v>
      </c>
      <c r="E40" s="19">
        <v>43862</v>
      </c>
      <c r="F40" s="18" t="s">
        <v>152</v>
      </c>
      <c r="G40" s="18" t="s">
        <v>495</v>
      </c>
      <c r="H40" s="18" t="s">
        <v>372</v>
      </c>
      <c r="I40" s="16" t="s">
        <v>496</v>
      </c>
      <c r="J40" s="16" t="s">
        <v>10</v>
      </c>
    </row>
    <row r="41" spans="1:10" x14ac:dyDescent="0.2">
      <c r="A41" s="28" t="s">
        <v>68</v>
      </c>
      <c r="B41" s="29" t="s">
        <v>497</v>
      </c>
      <c r="C41" s="28" t="s">
        <v>498</v>
      </c>
      <c r="D41" s="16">
        <v>1</v>
      </c>
      <c r="E41" s="19">
        <v>43862</v>
      </c>
      <c r="F41" s="18" t="s">
        <v>152</v>
      </c>
      <c r="G41" s="18" t="s">
        <v>371</v>
      </c>
      <c r="H41" s="18" t="s">
        <v>372</v>
      </c>
      <c r="J41" s="16" t="s">
        <v>10</v>
      </c>
    </row>
    <row r="42" spans="1:10" x14ac:dyDescent="0.2">
      <c r="A42" s="28" t="s">
        <v>499</v>
      </c>
      <c r="B42" s="29" t="s">
        <v>500</v>
      </c>
      <c r="C42" s="28" t="s">
        <v>501</v>
      </c>
      <c r="D42" s="18" t="s">
        <v>160</v>
      </c>
      <c r="E42" s="19">
        <v>43862</v>
      </c>
      <c r="F42" s="18" t="s">
        <v>152</v>
      </c>
      <c r="G42" s="18" t="s">
        <v>371</v>
      </c>
      <c r="H42" s="18" t="s">
        <v>372</v>
      </c>
      <c r="I42" s="16" t="s">
        <v>502</v>
      </c>
      <c r="J42" s="16" t="s">
        <v>410</v>
      </c>
    </row>
    <row r="43" spans="1:10" x14ac:dyDescent="0.2">
      <c r="A43" s="28" t="s">
        <v>503</v>
      </c>
      <c r="B43" s="29" t="s">
        <v>504</v>
      </c>
      <c r="C43" s="28" t="s">
        <v>505</v>
      </c>
      <c r="D43" s="18" t="s">
        <v>160</v>
      </c>
      <c r="E43" s="19">
        <v>43862</v>
      </c>
      <c r="F43" s="18" t="s">
        <v>152</v>
      </c>
      <c r="G43" s="18" t="s">
        <v>371</v>
      </c>
      <c r="H43" s="18" t="s">
        <v>372</v>
      </c>
      <c r="I43" s="16" t="s">
        <v>506</v>
      </c>
      <c r="J43" s="16" t="s">
        <v>10</v>
      </c>
    </row>
    <row r="44" spans="1:10" x14ac:dyDescent="0.2">
      <c r="A44" s="28" t="s">
        <v>507</v>
      </c>
      <c r="B44" s="29" t="s">
        <v>508</v>
      </c>
      <c r="C44" s="28" t="s">
        <v>509</v>
      </c>
      <c r="D44" s="18" t="s">
        <v>160</v>
      </c>
      <c r="E44" s="19">
        <v>43862</v>
      </c>
      <c r="F44" s="18" t="s">
        <v>152</v>
      </c>
      <c r="G44" s="18" t="s">
        <v>510</v>
      </c>
      <c r="H44" s="18" t="s">
        <v>372</v>
      </c>
      <c r="J44" s="16" t="s">
        <v>10</v>
      </c>
    </row>
    <row r="45" spans="1:10" x14ac:dyDescent="0.2">
      <c r="A45" s="28" t="s">
        <v>511</v>
      </c>
      <c r="B45" s="29" t="s">
        <v>512</v>
      </c>
      <c r="C45" s="28" t="s">
        <v>513</v>
      </c>
      <c r="D45" s="18" t="s">
        <v>160</v>
      </c>
      <c r="E45" s="19">
        <v>43862</v>
      </c>
      <c r="F45" s="18" t="s">
        <v>152</v>
      </c>
      <c r="G45" s="18" t="s">
        <v>371</v>
      </c>
      <c r="H45" s="18" t="s">
        <v>372</v>
      </c>
      <c r="J45" s="16" t="s">
        <v>10</v>
      </c>
    </row>
    <row r="46" spans="1:10" x14ac:dyDescent="0.2">
      <c r="A46" s="28" t="s">
        <v>514</v>
      </c>
      <c r="B46" s="29" t="s">
        <v>515</v>
      </c>
      <c r="C46" s="28" t="s">
        <v>516</v>
      </c>
      <c r="D46" s="18" t="s">
        <v>160</v>
      </c>
      <c r="E46" s="19">
        <v>43862</v>
      </c>
      <c r="F46" s="18" t="s">
        <v>152</v>
      </c>
      <c r="G46" s="18" t="s">
        <v>419</v>
      </c>
      <c r="H46" s="18" t="s">
        <v>372</v>
      </c>
      <c r="J46" s="16" t="s">
        <v>10</v>
      </c>
    </row>
    <row r="47" spans="1:10" x14ac:dyDescent="0.2">
      <c r="A47" s="28" t="s">
        <v>517</v>
      </c>
      <c r="B47" s="29" t="s">
        <v>518</v>
      </c>
      <c r="C47" s="28" t="s">
        <v>519</v>
      </c>
      <c r="D47" s="18" t="s">
        <v>160</v>
      </c>
      <c r="E47" s="19">
        <v>43862</v>
      </c>
      <c r="F47" s="18" t="s">
        <v>152</v>
      </c>
      <c r="G47" s="18" t="s">
        <v>376</v>
      </c>
      <c r="H47" s="18" t="s">
        <v>372</v>
      </c>
      <c r="J47" s="16" t="s">
        <v>10</v>
      </c>
    </row>
    <row r="48" spans="1:10" x14ac:dyDescent="0.2">
      <c r="A48" s="28" t="s">
        <v>520</v>
      </c>
      <c r="B48" s="29" t="s">
        <v>521</v>
      </c>
      <c r="C48" s="28" t="s">
        <v>522</v>
      </c>
      <c r="D48" s="18" t="s">
        <v>160</v>
      </c>
      <c r="E48" s="19">
        <v>43862</v>
      </c>
      <c r="F48" s="18" t="s">
        <v>152</v>
      </c>
      <c r="G48" s="18" t="s">
        <v>376</v>
      </c>
      <c r="H48" s="18" t="s">
        <v>372</v>
      </c>
      <c r="J48" s="16" t="s">
        <v>10</v>
      </c>
    </row>
    <row r="49" spans="1:10" x14ac:dyDescent="0.2">
      <c r="A49" s="28" t="s">
        <v>523</v>
      </c>
      <c r="B49" s="29" t="s">
        <v>524</v>
      </c>
      <c r="C49" s="28" t="s">
        <v>525</v>
      </c>
      <c r="D49" s="18" t="s">
        <v>160</v>
      </c>
      <c r="E49" s="19">
        <v>43862</v>
      </c>
      <c r="F49" s="18" t="s">
        <v>152</v>
      </c>
      <c r="G49" s="18" t="s">
        <v>371</v>
      </c>
      <c r="H49" s="18" t="s">
        <v>372</v>
      </c>
      <c r="J49" s="16" t="s">
        <v>10</v>
      </c>
    </row>
    <row r="50" spans="1:10" x14ac:dyDescent="0.2">
      <c r="A50" s="28" t="s">
        <v>526</v>
      </c>
      <c r="B50" s="29" t="s">
        <v>527</v>
      </c>
      <c r="C50" s="28" t="s">
        <v>528</v>
      </c>
      <c r="D50" s="18" t="s">
        <v>160</v>
      </c>
      <c r="E50" s="19">
        <v>43862</v>
      </c>
      <c r="F50" s="18" t="s">
        <v>152</v>
      </c>
      <c r="G50" s="18" t="s">
        <v>371</v>
      </c>
      <c r="H50" s="18" t="s">
        <v>372</v>
      </c>
      <c r="J50" s="16" t="s">
        <v>10</v>
      </c>
    </row>
    <row r="51" spans="1:10" x14ac:dyDescent="0.2">
      <c r="A51" s="28" t="s">
        <v>529</v>
      </c>
      <c r="B51" s="29" t="s">
        <v>530</v>
      </c>
      <c r="C51" s="28" t="s">
        <v>531</v>
      </c>
      <c r="D51" s="16" t="s">
        <v>160</v>
      </c>
      <c r="E51" s="19">
        <v>43862</v>
      </c>
      <c r="F51" s="18" t="s">
        <v>152</v>
      </c>
      <c r="H51" s="18" t="s">
        <v>372</v>
      </c>
      <c r="I51" s="18" t="s">
        <v>532</v>
      </c>
      <c r="J51" s="16" t="s">
        <v>10</v>
      </c>
    </row>
    <row r="52" spans="1:10" x14ac:dyDescent="0.2">
      <c r="A52" s="28" t="s">
        <v>533</v>
      </c>
      <c r="B52" s="29" t="s">
        <v>534</v>
      </c>
      <c r="C52" s="28" t="s">
        <v>535</v>
      </c>
      <c r="D52" s="18" t="s">
        <v>160</v>
      </c>
      <c r="E52" s="19">
        <v>43862</v>
      </c>
      <c r="F52" s="18" t="s">
        <v>152</v>
      </c>
      <c r="H52" s="18" t="s">
        <v>372</v>
      </c>
      <c r="I52" s="18" t="s">
        <v>532</v>
      </c>
      <c r="J52" s="16" t="s">
        <v>10</v>
      </c>
    </row>
    <row r="53" spans="1:10" x14ac:dyDescent="0.2">
      <c r="A53" s="28" t="s">
        <v>536</v>
      </c>
      <c r="B53" s="29" t="s">
        <v>537</v>
      </c>
      <c r="C53" s="28" t="s">
        <v>538</v>
      </c>
      <c r="D53" s="18" t="s">
        <v>160</v>
      </c>
      <c r="E53" s="19">
        <v>43862</v>
      </c>
      <c r="F53" s="18" t="s">
        <v>152</v>
      </c>
      <c r="H53" s="18" t="s">
        <v>372</v>
      </c>
      <c r="I53" s="18" t="s">
        <v>532</v>
      </c>
      <c r="J53" s="16" t="s">
        <v>10</v>
      </c>
    </row>
    <row r="54" spans="1:10" x14ac:dyDescent="0.2">
      <c r="A54" s="28" t="s">
        <v>539</v>
      </c>
      <c r="B54" s="29" t="s">
        <v>540</v>
      </c>
      <c r="C54" s="28" t="s">
        <v>541</v>
      </c>
      <c r="D54" s="18" t="s">
        <v>160</v>
      </c>
      <c r="E54" s="19">
        <v>43862</v>
      </c>
      <c r="F54" s="18" t="s">
        <v>152</v>
      </c>
      <c r="H54" s="18" t="s">
        <v>372</v>
      </c>
      <c r="I54" s="18" t="s">
        <v>542</v>
      </c>
      <c r="J54" s="16" t="s">
        <v>10</v>
      </c>
    </row>
    <row r="55" spans="1:10" x14ac:dyDescent="0.2">
      <c r="A55" s="28" t="s">
        <v>543</v>
      </c>
      <c r="B55" s="29" t="s">
        <v>544</v>
      </c>
      <c r="C55" s="28" t="s">
        <v>545</v>
      </c>
      <c r="D55" s="18" t="s">
        <v>160</v>
      </c>
      <c r="E55" s="19">
        <v>43862</v>
      </c>
      <c r="F55" s="18" t="s">
        <v>152</v>
      </c>
      <c r="H55" s="18" t="s">
        <v>372</v>
      </c>
      <c r="I55" s="18" t="s">
        <v>532</v>
      </c>
      <c r="J55" s="16" t="s">
        <v>10</v>
      </c>
    </row>
    <row r="56" spans="1:10" x14ac:dyDescent="0.2">
      <c r="A56" s="27" t="s">
        <v>546</v>
      </c>
      <c r="B56" s="29" t="s">
        <v>547</v>
      </c>
      <c r="C56" s="27" t="s">
        <v>548</v>
      </c>
      <c r="D56" s="16" t="s">
        <v>160</v>
      </c>
      <c r="E56" s="19">
        <v>43862</v>
      </c>
      <c r="F56" s="18" t="s">
        <v>152</v>
      </c>
      <c r="G56" s="16" t="s">
        <v>376</v>
      </c>
      <c r="H56" s="18" t="s">
        <v>372</v>
      </c>
      <c r="J56" s="16" t="s">
        <v>10</v>
      </c>
    </row>
    <row r="57" spans="1:10" x14ac:dyDescent="0.2">
      <c r="A57" s="27" t="s">
        <v>94</v>
      </c>
      <c r="B57" s="29" t="s">
        <v>549</v>
      </c>
      <c r="C57" s="27" t="s">
        <v>550</v>
      </c>
      <c r="D57" s="16" t="s">
        <v>160</v>
      </c>
      <c r="E57" s="19">
        <v>43862</v>
      </c>
      <c r="F57" s="18" t="s">
        <v>152</v>
      </c>
      <c r="H57" s="18" t="s">
        <v>372</v>
      </c>
      <c r="I57" s="16" t="s">
        <v>551</v>
      </c>
      <c r="J57" s="16" t="s">
        <v>10</v>
      </c>
    </row>
    <row r="58" spans="1:10" x14ac:dyDescent="0.2">
      <c r="A58" s="27" t="s">
        <v>552</v>
      </c>
      <c r="B58" s="29" t="s">
        <v>553</v>
      </c>
      <c r="C58" s="27" t="s">
        <v>554</v>
      </c>
      <c r="D58" s="16" t="s">
        <v>160</v>
      </c>
      <c r="E58" s="19">
        <v>43862</v>
      </c>
      <c r="F58" s="18" t="s">
        <v>152</v>
      </c>
      <c r="H58" s="18" t="s">
        <v>372</v>
      </c>
      <c r="I58" s="16" t="s">
        <v>555</v>
      </c>
      <c r="J58" s="16" t="s">
        <v>10</v>
      </c>
    </row>
    <row r="59" spans="1:10" x14ac:dyDescent="0.2">
      <c r="A59" s="27" t="s">
        <v>556</v>
      </c>
      <c r="B59" s="29" t="s">
        <v>557</v>
      </c>
      <c r="C59" s="27" t="s">
        <v>463</v>
      </c>
      <c r="D59" s="16" t="s">
        <v>160</v>
      </c>
      <c r="E59" s="19">
        <v>43862</v>
      </c>
      <c r="F59" s="18" t="s">
        <v>152</v>
      </c>
      <c r="G59" s="16" t="s">
        <v>371</v>
      </c>
      <c r="H59" s="18" t="s">
        <v>372</v>
      </c>
      <c r="I59" s="16" t="s">
        <v>558</v>
      </c>
      <c r="J59" s="16" t="s">
        <v>10</v>
      </c>
    </row>
    <row r="60" spans="1:10" x14ac:dyDescent="0.2">
      <c r="A60" s="27" t="s">
        <v>559</v>
      </c>
      <c r="B60" s="29" t="s">
        <v>560</v>
      </c>
      <c r="C60" s="27" t="s">
        <v>561</v>
      </c>
      <c r="D60" s="16" t="s">
        <v>160</v>
      </c>
      <c r="E60" s="19">
        <v>43862</v>
      </c>
      <c r="F60" s="18" t="s">
        <v>152</v>
      </c>
      <c r="H60" s="18" t="s">
        <v>372</v>
      </c>
      <c r="I60" s="18" t="s">
        <v>562</v>
      </c>
      <c r="J60" s="16" t="s">
        <v>10</v>
      </c>
    </row>
    <row r="61" spans="1:10" x14ac:dyDescent="0.2">
      <c r="A61" s="27" t="s">
        <v>563</v>
      </c>
      <c r="B61" s="29" t="s">
        <v>564</v>
      </c>
      <c r="C61" s="27" t="s">
        <v>565</v>
      </c>
      <c r="D61" s="16" t="s">
        <v>160</v>
      </c>
      <c r="E61" s="19">
        <v>43862</v>
      </c>
      <c r="F61" s="18" t="s">
        <v>152</v>
      </c>
      <c r="G61" s="16" t="s">
        <v>376</v>
      </c>
      <c r="H61" s="18" t="s">
        <v>372</v>
      </c>
      <c r="J61" s="16" t="s">
        <v>10</v>
      </c>
    </row>
    <row r="62" spans="1:10" x14ac:dyDescent="0.2">
      <c r="A62" s="27" t="s">
        <v>566</v>
      </c>
      <c r="B62" s="29" t="s">
        <v>567</v>
      </c>
      <c r="C62" s="27" t="s">
        <v>568</v>
      </c>
      <c r="D62" s="16" t="s">
        <v>160</v>
      </c>
      <c r="E62" s="19">
        <v>43862</v>
      </c>
      <c r="F62" s="18" t="s">
        <v>152</v>
      </c>
      <c r="G62" s="16" t="s">
        <v>371</v>
      </c>
      <c r="H62" s="18" t="s">
        <v>372</v>
      </c>
      <c r="J62" s="16" t="s">
        <v>10</v>
      </c>
    </row>
    <row r="63" spans="1:10" x14ac:dyDescent="0.2">
      <c r="A63" s="27" t="s">
        <v>569</v>
      </c>
      <c r="B63" s="29" t="s">
        <v>570</v>
      </c>
      <c r="C63" s="27" t="s">
        <v>571</v>
      </c>
      <c r="D63" s="16" t="s">
        <v>160</v>
      </c>
      <c r="E63" s="19">
        <v>43862</v>
      </c>
      <c r="F63" s="18" t="s">
        <v>152</v>
      </c>
      <c r="G63" s="18" t="s">
        <v>572</v>
      </c>
      <c r="H63" s="18" t="s">
        <v>372</v>
      </c>
      <c r="J63" s="16" t="s">
        <v>10</v>
      </c>
    </row>
    <row r="64" spans="1:10" x14ac:dyDescent="0.2">
      <c r="A64" s="44" t="s">
        <v>573</v>
      </c>
      <c r="B64" s="29" t="s">
        <v>574</v>
      </c>
      <c r="C64" s="28" t="s">
        <v>575</v>
      </c>
      <c r="D64" s="16" t="s">
        <v>160</v>
      </c>
      <c r="E64" s="19">
        <v>43862</v>
      </c>
      <c r="F64" s="18" t="s">
        <v>152</v>
      </c>
      <c r="G64" s="16" t="s">
        <v>371</v>
      </c>
      <c r="H64" s="18" t="s">
        <v>372</v>
      </c>
      <c r="J64" s="16" t="s">
        <v>10</v>
      </c>
    </row>
    <row r="65" spans="1:10" x14ac:dyDescent="0.2">
      <c r="A65" s="43" t="s">
        <v>576</v>
      </c>
      <c r="B65" s="29" t="s">
        <v>577</v>
      </c>
      <c r="C65" s="28" t="s">
        <v>578</v>
      </c>
      <c r="D65" s="16" t="s">
        <v>160</v>
      </c>
      <c r="E65" s="19">
        <v>43862</v>
      </c>
      <c r="F65" s="18" t="s">
        <v>152</v>
      </c>
      <c r="H65" s="18" t="s">
        <v>372</v>
      </c>
      <c r="I65" s="16" t="s">
        <v>579</v>
      </c>
      <c r="J65" s="16" t="s">
        <v>10</v>
      </c>
    </row>
    <row r="66" spans="1:10" x14ac:dyDescent="0.2">
      <c r="A66" s="27" t="s">
        <v>580</v>
      </c>
      <c r="B66" s="29" t="s">
        <v>581</v>
      </c>
      <c r="C66" s="27" t="s">
        <v>582</v>
      </c>
      <c r="D66" s="16" t="s">
        <v>160</v>
      </c>
      <c r="E66" s="19">
        <v>43862</v>
      </c>
      <c r="F66" s="18" t="s">
        <v>152</v>
      </c>
      <c r="H66" s="18" t="s">
        <v>372</v>
      </c>
      <c r="I66" s="16" t="s">
        <v>583</v>
      </c>
      <c r="J66" s="16" t="s">
        <v>10</v>
      </c>
    </row>
    <row r="67" spans="1:10" x14ac:dyDescent="0.2">
      <c r="A67" s="27" t="s">
        <v>584</v>
      </c>
      <c r="B67" s="29" t="s">
        <v>585</v>
      </c>
      <c r="C67" s="27" t="s">
        <v>586</v>
      </c>
      <c r="D67" s="16" t="s">
        <v>160</v>
      </c>
      <c r="E67" s="19">
        <v>43862</v>
      </c>
      <c r="F67" s="18" t="s">
        <v>152</v>
      </c>
      <c r="G67" s="16" t="s">
        <v>371</v>
      </c>
      <c r="H67" s="18" t="s">
        <v>372</v>
      </c>
      <c r="I67" s="16" t="s">
        <v>587</v>
      </c>
      <c r="J67" s="16" t="s">
        <v>10</v>
      </c>
    </row>
    <row r="68" spans="1:10" x14ac:dyDescent="0.2">
      <c r="A68" s="27" t="s">
        <v>126</v>
      </c>
      <c r="B68" s="29" t="s">
        <v>588</v>
      </c>
      <c r="C68" s="27" t="s">
        <v>589</v>
      </c>
      <c r="D68" s="16" t="s">
        <v>160</v>
      </c>
      <c r="E68" s="19">
        <v>43862</v>
      </c>
      <c r="F68" s="18" t="s">
        <v>152</v>
      </c>
      <c r="G68" s="18" t="s">
        <v>510</v>
      </c>
      <c r="H68" s="18" t="s">
        <v>372</v>
      </c>
      <c r="J68" s="16" t="s">
        <v>10</v>
      </c>
    </row>
    <row r="69" spans="1:10" x14ac:dyDescent="0.2">
      <c r="A69" s="28" t="s">
        <v>590</v>
      </c>
      <c r="B69" s="29" t="s">
        <v>591</v>
      </c>
      <c r="C69" s="27" t="s">
        <v>592</v>
      </c>
      <c r="D69" s="16">
        <v>2</v>
      </c>
      <c r="E69" s="19">
        <v>43862</v>
      </c>
      <c r="F69" s="18" t="s">
        <v>152</v>
      </c>
      <c r="G69" s="18" t="s">
        <v>572</v>
      </c>
      <c r="H69" s="18" t="s">
        <v>372</v>
      </c>
      <c r="J69" s="16" t="s">
        <v>10</v>
      </c>
    </row>
    <row r="70" spans="1:10" x14ac:dyDescent="0.2">
      <c r="A70" s="27" t="s">
        <v>593</v>
      </c>
      <c r="B70" s="29" t="s">
        <v>594</v>
      </c>
      <c r="C70" s="27" t="s">
        <v>595</v>
      </c>
      <c r="D70" s="16" t="s">
        <v>160</v>
      </c>
      <c r="E70" s="19">
        <v>43862</v>
      </c>
      <c r="F70" s="18" t="s">
        <v>152</v>
      </c>
      <c r="G70" s="16" t="s">
        <v>371</v>
      </c>
      <c r="H70" s="18" t="s">
        <v>372</v>
      </c>
      <c r="J70" s="16" t="s">
        <v>10</v>
      </c>
    </row>
    <row r="71" spans="1:10" x14ac:dyDescent="0.2">
      <c r="A71" s="27" t="s">
        <v>112</v>
      </c>
      <c r="B71" s="29" t="s">
        <v>596</v>
      </c>
      <c r="C71" s="27" t="s">
        <v>597</v>
      </c>
      <c r="D71" s="16" t="s">
        <v>160</v>
      </c>
      <c r="E71" s="19">
        <v>43862</v>
      </c>
      <c r="F71" s="18" t="s">
        <v>152</v>
      </c>
      <c r="G71" s="16" t="s">
        <v>371</v>
      </c>
      <c r="H71" s="18" t="s">
        <v>372</v>
      </c>
      <c r="J71" s="16" t="s">
        <v>10</v>
      </c>
    </row>
    <row r="72" spans="1:10" x14ac:dyDescent="0.2">
      <c r="A72" s="27" t="s">
        <v>598</v>
      </c>
      <c r="B72" s="29" t="s">
        <v>599</v>
      </c>
      <c r="C72" s="27" t="s">
        <v>600</v>
      </c>
      <c r="D72" s="16" t="s">
        <v>160</v>
      </c>
      <c r="E72" s="19">
        <v>43862</v>
      </c>
      <c r="F72" s="18" t="s">
        <v>152</v>
      </c>
      <c r="G72" s="16" t="s">
        <v>376</v>
      </c>
      <c r="H72" s="18" t="s">
        <v>372</v>
      </c>
      <c r="J72" s="16" t="s">
        <v>10</v>
      </c>
    </row>
    <row r="73" spans="1:10" x14ac:dyDescent="0.2">
      <c r="A73" s="27" t="s">
        <v>601</v>
      </c>
      <c r="B73" s="29" t="s">
        <v>602</v>
      </c>
      <c r="C73" s="27" t="s">
        <v>603</v>
      </c>
      <c r="D73" s="16">
        <v>2</v>
      </c>
      <c r="E73" s="19">
        <v>43862</v>
      </c>
      <c r="F73" s="18" t="s">
        <v>152</v>
      </c>
      <c r="G73" s="16" t="s">
        <v>376</v>
      </c>
      <c r="H73" s="18" t="s">
        <v>372</v>
      </c>
      <c r="J73" s="16" t="s">
        <v>10</v>
      </c>
    </row>
    <row r="74" spans="1:10" x14ac:dyDescent="0.2">
      <c r="A74" s="27" t="s">
        <v>604</v>
      </c>
      <c r="B74" s="29" t="s">
        <v>605</v>
      </c>
      <c r="C74" s="27" t="s">
        <v>606</v>
      </c>
      <c r="D74" s="16">
        <v>2</v>
      </c>
      <c r="E74" s="19">
        <v>43862</v>
      </c>
      <c r="F74" s="18" t="s">
        <v>152</v>
      </c>
      <c r="G74" s="16" t="s">
        <v>607</v>
      </c>
      <c r="H74" s="18" t="s">
        <v>372</v>
      </c>
      <c r="I74" s="16" t="s">
        <v>608</v>
      </c>
      <c r="J74" s="16" t="s">
        <v>10</v>
      </c>
    </row>
    <row r="75" spans="1:10" x14ac:dyDescent="0.2">
      <c r="A75" s="27" t="s">
        <v>609</v>
      </c>
      <c r="B75" s="29" t="s">
        <v>610</v>
      </c>
      <c r="C75" s="27" t="s">
        <v>611</v>
      </c>
      <c r="D75" s="16" t="s">
        <v>160</v>
      </c>
      <c r="E75" s="19">
        <v>43862</v>
      </c>
      <c r="F75" s="18" t="s">
        <v>152</v>
      </c>
      <c r="G75" s="16" t="s">
        <v>371</v>
      </c>
      <c r="H75" s="18" t="s">
        <v>372</v>
      </c>
      <c r="J75" s="16" t="s">
        <v>10</v>
      </c>
    </row>
    <row r="76" spans="1:10" x14ac:dyDescent="0.2">
      <c r="A76" s="27" t="s">
        <v>612</v>
      </c>
      <c r="B76" s="29" t="s">
        <v>613</v>
      </c>
      <c r="C76" s="27" t="s">
        <v>614</v>
      </c>
      <c r="D76" s="16" t="s">
        <v>160</v>
      </c>
      <c r="E76" s="19">
        <v>43862</v>
      </c>
      <c r="F76" s="18" t="s">
        <v>152</v>
      </c>
      <c r="G76" s="16" t="s">
        <v>371</v>
      </c>
      <c r="H76" s="18" t="s">
        <v>372</v>
      </c>
      <c r="J76" s="16" t="s">
        <v>10</v>
      </c>
    </row>
    <row r="77" spans="1:10" x14ac:dyDescent="0.2">
      <c r="A77" s="27" t="s">
        <v>615</v>
      </c>
      <c r="B77" s="29" t="s">
        <v>616</v>
      </c>
      <c r="C77" s="27" t="s">
        <v>617</v>
      </c>
      <c r="D77" s="16" t="s">
        <v>160</v>
      </c>
      <c r="E77" s="19">
        <v>43862</v>
      </c>
      <c r="F77" s="18" t="s">
        <v>152</v>
      </c>
      <c r="G77" s="16" t="s">
        <v>371</v>
      </c>
      <c r="H77" s="18" t="s">
        <v>372</v>
      </c>
      <c r="J77" s="16" t="s">
        <v>10</v>
      </c>
    </row>
    <row r="78" spans="1:10" x14ac:dyDescent="0.2">
      <c r="A78" s="27" t="s">
        <v>618</v>
      </c>
      <c r="B78" s="29" t="s">
        <v>619</v>
      </c>
      <c r="C78" s="27" t="s">
        <v>620</v>
      </c>
      <c r="D78" s="16" t="s">
        <v>160</v>
      </c>
      <c r="E78" s="19">
        <v>43862</v>
      </c>
      <c r="F78" s="18" t="s">
        <v>152</v>
      </c>
      <c r="G78" s="16" t="s">
        <v>371</v>
      </c>
      <c r="H78" s="18" t="s">
        <v>372</v>
      </c>
      <c r="J78" s="16" t="s">
        <v>10</v>
      </c>
    </row>
    <row r="79" spans="1:10" x14ac:dyDescent="0.2">
      <c r="A79" s="27" t="s">
        <v>621</v>
      </c>
      <c r="B79" s="29" t="s">
        <v>622</v>
      </c>
      <c r="C79" s="28" t="s">
        <v>623</v>
      </c>
      <c r="D79" s="16" t="s">
        <v>160</v>
      </c>
      <c r="E79" s="19">
        <v>43862</v>
      </c>
      <c r="F79" s="18" t="s">
        <v>152</v>
      </c>
      <c r="G79" s="16" t="s">
        <v>371</v>
      </c>
      <c r="H79" s="18" t="s">
        <v>372</v>
      </c>
      <c r="I79" s="16" t="s">
        <v>624</v>
      </c>
      <c r="J79" s="16" t="s">
        <v>136</v>
      </c>
    </row>
    <row r="80" spans="1:10" x14ac:dyDescent="0.2">
      <c r="A80" s="27" t="s">
        <v>625</v>
      </c>
      <c r="B80" s="29" t="s">
        <v>626</v>
      </c>
      <c r="C80" s="28" t="s">
        <v>627</v>
      </c>
      <c r="E80" s="19">
        <v>43862</v>
      </c>
      <c r="F80" s="18" t="s">
        <v>152</v>
      </c>
      <c r="G80" s="16" t="s">
        <v>371</v>
      </c>
      <c r="H80" s="18" t="s">
        <v>372</v>
      </c>
      <c r="I80" s="16" t="s">
        <v>628</v>
      </c>
      <c r="J80" s="16" t="s">
        <v>10</v>
      </c>
    </row>
    <row r="81" spans="1:10" x14ac:dyDescent="0.2">
      <c r="A81" s="27" t="s">
        <v>629</v>
      </c>
      <c r="B81" s="29" t="s">
        <v>630</v>
      </c>
      <c r="C81" s="27" t="s">
        <v>631</v>
      </c>
      <c r="D81" s="16" t="s">
        <v>160</v>
      </c>
      <c r="E81" s="19">
        <v>43862</v>
      </c>
      <c r="F81" s="18" t="s">
        <v>152</v>
      </c>
      <c r="H81" s="18" t="s">
        <v>372</v>
      </c>
      <c r="J81" s="16" t="s">
        <v>10</v>
      </c>
    </row>
    <row r="82" spans="1:10" x14ac:dyDescent="0.2">
      <c r="A82" s="27" t="s">
        <v>632</v>
      </c>
      <c r="B82" s="29" t="s">
        <v>633</v>
      </c>
      <c r="C82" s="27" t="s">
        <v>634</v>
      </c>
      <c r="D82" s="16" t="s">
        <v>160</v>
      </c>
      <c r="E82" s="19">
        <v>43862</v>
      </c>
      <c r="F82" s="18" t="s">
        <v>152</v>
      </c>
      <c r="G82" s="18" t="s">
        <v>635</v>
      </c>
      <c r="H82" s="18" t="s">
        <v>372</v>
      </c>
      <c r="J82" s="16" t="s">
        <v>10</v>
      </c>
    </row>
    <row r="83" spans="1:10" x14ac:dyDescent="0.2">
      <c r="A83" s="27" t="s">
        <v>636</v>
      </c>
      <c r="B83" s="29" t="s">
        <v>637</v>
      </c>
      <c r="C83" s="27" t="s">
        <v>463</v>
      </c>
      <c r="D83" s="16">
        <v>1</v>
      </c>
      <c r="E83" s="19">
        <v>43862</v>
      </c>
      <c r="F83" s="18" t="s">
        <v>152</v>
      </c>
      <c r="G83" s="16" t="s">
        <v>638</v>
      </c>
      <c r="H83" s="18" t="s">
        <v>372</v>
      </c>
      <c r="I83" s="16" t="s">
        <v>639</v>
      </c>
      <c r="J83" s="16" t="s">
        <v>10</v>
      </c>
    </row>
    <row r="84" spans="1:10" x14ac:dyDescent="0.2">
      <c r="A84" s="27" t="s">
        <v>640</v>
      </c>
      <c r="B84" s="29" t="s">
        <v>641</v>
      </c>
      <c r="C84" s="27" t="s">
        <v>463</v>
      </c>
      <c r="D84" s="16">
        <v>1</v>
      </c>
      <c r="E84" s="19">
        <v>43862</v>
      </c>
      <c r="F84" s="18" t="s">
        <v>152</v>
      </c>
      <c r="G84" s="16" t="s">
        <v>638</v>
      </c>
      <c r="H84" s="18" t="s">
        <v>372</v>
      </c>
      <c r="J84" s="16" t="s">
        <v>10</v>
      </c>
    </row>
    <row r="85" spans="1:10" x14ac:dyDescent="0.2">
      <c r="A85" s="27" t="s">
        <v>642</v>
      </c>
      <c r="B85" s="29" t="s">
        <v>643</v>
      </c>
      <c r="C85" s="27" t="s">
        <v>644</v>
      </c>
      <c r="D85" s="16" t="s">
        <v>160</v>
      </c>
      <c r="E85" s="19">
        <v>43862</v>
      </c>
      <c r="F85" s="18" t="s">
        <v>152</v>
      </c>
      <c r="G85" s="16" t="s">
        <v>645</v>
      </c>
      <c r="H85" s="18" t="s">
        <v>372</v>
      </c>
      <c r="J85" s="16" t="s">
        <v>10</v>
      </c>
    </row>
    <row r="86" spans="1:10" x14ac:dyDescent="0.2">
      <c r="A86" s="27" t="s">
        <v>646</v>
      </c>
      <c r="B86" s="29" t="s">
        <v>647</v>
      </c>
      <c r="C86" s="27" t="s">
        <v>648</v>
      </c>
      <c r="D86" s="16" t="s">
        <v>160</v>
      </c>
      <c r="E86" s="19">
        <v>43862</v>
      </c>
      <c r="F86" s="18" t="s">
        <v>152</v>
      </c>
      <c r="G86" s="16" t="s">
        <v>649</v>
      </c>
      <c r="H86" s="18" t="s">
        <v>372</v>
      </c>
      <c r="J86" s="16" t="s">
        <v>10</v>
      </c>
    </row>
    <row r="87" spans="1:10" x14ac:dyDescent="0.2">
      <c r="A87" s="27" t="s">
        <v>650</v>
      </c>
      <c r="B87" s="42" t="s">
        <v>651</v>
      </c>
      <c r="C87" s="27" t="s">
        <v>652</v>
      </c>
      <c r="D87" s="16" t="s">
        <v>160</v>
      </c>
      <c r="E87" s="19">
        <v>43862</v>
      </c>
      <c r="F87" s="18" t="s">
        <v>152</v>
      </c>
      <c r="G87" s="16" t="s">
        <v>419</v>
      </c>
      <c r="H87" s="18" t="s">
        <v>372</v>
      </c>
      <c r="I87" s="18"/>
      <c r="J87" s="16" t="s">
        <v>10</v>
      </c>
    </row>
    <row r="88" spans="1:10" x14ac:dyDescent="0.2">
      <c r="A88" s="28" t="s">
        <v>653</v>
      </c>
      <c r="B88" s="29" t="s">
        <v>654</v>
      </c>
      <c r="C88" s="27" t="s">
        <v>655</v>
      </c>
      <c r="D88" s="16" t="s">
        <v>160</v>
      </c>
      <c r="E88" s="19">
        <v>43862</v>
      </c>
      <c r="F88" s="18" t="s">
        <v>152</v>
      </c>
      <c r="G88" s="16" t="s">
        <v>376</v>
      </c>
      <c r="H88" s="18" t="s">
        <v>372</v>
      </c>
      <c r="J88" s="16" t="s">
        <v>10</v>
      </c>
    </row>
    <row r="89" spans="1:10" x14ac:dyDescent="0.2">
      <c r="A89" s="27" t="s">
        <v>656</v>
      </c>
      <c r="B89" s="29" t="s">
        <v>657</v>
      </c>
      <c r="C89" s="27" t="s">
        <v>658</v>
      </c>
      <c r="D89" s="16" t="s">
        <v>160</v>
      </c>
      <c r="E89" s="19">
        <v>43862</v>
      </c>
      <c r="F89" s="18" t="s">
        <v>152</v>
      </c>
      <c r="G89" s="16" t="s">
        <v>376</v>
      </c>
      <c r="H89" s="18" t="s">
        <v>372</v>
      </c>
      <c r="J89" s="16" t="s">
        <v>10</v>
      </c>
    </row>
    <row r="102" spans="3:8" x14ac:dyDescent="0.2">
      <c r="C102" s="28" t="s">
        <v>659</v>
      </c>
    </row>
    <row r="103" spans="3:8" x14ac:dyDescent="0.2">
      <c r="C103" s="28" t="s">
        <v>660</v>
      </c>
      <c r="H103" s="18"/>
    </row>
    <row r="104" spans="3:8" x14ac:dyDescent="0.2">
      <c r="C104" s="28" t="s">
        <v>661</v>
      </c>
    </row>
    <row r="105" spans="3:8" x14ac:dyDescent="0.2">
      <c r="C105" s="28" t="s">
        <v>662</v>
      </c>
      <c r="D105" s="18"/>
    </row>
  </sheetData>
  <autoFilter ref="A1:J1" xr:uid="{0B502E6A-BDC3-4DEF-8F67-051B9B67E4D4}">
    <sortState xmlns:xlrd2="http://schemas.microsoft.com/office/spreadsheetml/2017/richdata2" ref="A2:J5">
      <sortCondition ref="J1"/>
    </sortState>
  </autoFilter>
  <phoneticPr fontId="14" type="noConversion"/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E7137-9D34-4877-B21C-D16B004D8358}">
  <dimension ref="A1:J29"/>
  <sheetViews>
    <sheetView workbookViewId="0">
      <selection activeCell="H25" sqref="H25"/>
    </sheetView>
  </sheetViews>
  <sheetFormatPr defaultRowHeight="15" x14ac:dyDescent="0.2"/>
  <cols>
    <col min="1" max="1" width="8.88671875" style="16"/>
    <col min="2" max="2" width="21" style="16" bestFit="1" customWidth="1"/>
    <col min="3" max="3" width="21.5546875" style="16" bestFit="1" customWidth="1"/>
    <col min="4" max="4" width="14.5546875" style="16" bestFit="1" customWidth="1"/>
    <col min="5" max="5" width="11.109375" style="16" bestFit="1" customWidth="1"/>
    <col min="6" max="6" width="12.21875" bestFit="1" customWidth="1"/>
    <col min="7" max="7" width="12.6640625" style="16" bestFit="1" customWidth="1"/>
    <col min="8" max="8" width="55" style="16" bestFit="1" customWidth="1"/>
    <col min="9" max="9" width="8.88671875" style="16"/>
    <col min="10" max="10" width="67.6640625" style="16" bestFit="1" customWidth="1"/>
    <col min="11" max="16384" width="8.88671875" style="16"/>
  </cols>
  <sheetData>
    <row r="1" spans="1:10" ht="51.75" customHeight="1" x14ac:dyDescent="0.2">
      <c r="A1" s="16" t="s">
        <v>137</v>
      </c>
      <c r="B1" s="16" t="s">
        <v>139</v>
      </c>
      <c r="C1" s="16" t="s">
        <v>140</v>
      </c>
      <c r="D1" s="16" t="s">
        <v>141</v>
      </c>
      <c r="E1" s="16" t="s">
        <v>142</v>
      </c>
      <c r="F1" s="16" t="s">
        <v>143</v>
      </c>
      <c r="G1" s="16" t="s">
        <v>144</v>
      </c>
      <c r="H1" s="18" t="s">
        <v>145</v>
      </c>
      <c r="I1" s="37" t="s">
        <v>367</v>
      </c>
      <c r="J1" s="16" t="s">
        <v>663</v>
      </c>
    </row>
    <row r="2" spans="1:10" x14ac:dyDescent="0.2">
      <c r="A2" s="16" t="s">
        <v>664</v>
      </c>
      <c r="B2" s="16" t="s">
        <v>665</v>
      </c>
      <c r="C2" s="17" t="s">
        <v>666</v>
      </c>
      <c r="D2" s="16" t="s">
        <v>667</v>
      </c>
      <c r="E2" s="18" t="s">
        <v>160</v>
      </c>
      <c r="F2" s="19">
        <v>43862</v>
      </c>
      <c r="G2" s="16" t="s">
        <v>152</v>
      </c>
      <c r="H2" s="16" t="s">
        <v>668</v>
      </c>
    </row>
    <row r="3" spans="1:10" x14ac:dyDescent="0.2">
      <c r="A3" s="16" t="s">
        <v>664</v>
      </c>
      <c r="B3" s="16" t="s">
        <v>669</v>
      </c>
      <c r="C3" s="17" t="s">
        <v>670</v>
      </c>
      <c r="D3" s="16" t="s">
        <v>671</v>
      </c>
      <c r="E3" s="16">
        <v>1</v>
      </c>
      <c r="F3" s="19">
        <v>43862</v>
      </c>
      <c r="G3" s="16" t="s">
        <v>152</v>
      </c>
      <c r="H3" s="16" t="s">
        <v>672</v>
      </c>
      <c r="I3" s="16" t="s">
        <v>10</v>
      </c>
    </row>
    <row r="4" spans="1:10" x14ac:dyDescent="0.2">
      <c r="A4" s="16" t="s">
        <v>664</v>
      </c>
      <c r="B4" s="16" t="s">
        <v>665</v>
      </c>
      <c r="C4" s="17" t="s">
        <v>666</v>
      </c>
      <c r="D4" s="16" t="s">
        <v>673</v>
      </c>
      <c r="E4" s="18" t="s">
        <v>160</v>
      </c>
      <c r="F4" s="19">
        <v>43862</v>
      </c>
      <c r="G4" s="16" t="s">
        <v>152</v>
      </c>
      <c r="H4" s="16" t="s">
        <v>674</v>
      </c>
    </row>
    <row r="5" spans="1:10" x14ac:dyDescent="0.2">
      <c r="A5" s="16" t="s">
        <v>664</v>
      </c>
      <c r="B5" s="16" t="s">
        <v>665</v>
      </c>
      <c r="C5" s="17" t="s">
        <v>666</v>
      </c>
      <c r="D5" s="16" t="s">
        <v>675</v>
      </c>
      <c r="E5" s="16">
        <v>1</v>
      </c>
      <c r="F5" s="19">
        <v>43862</v>
      </c>
      <c r="G5" s="16" t="s">
        <v>152</v>
      </c>
      <c r="H5" s="16" t="s">
        <v>676</v>
      </c>
      <c r="J5" s="16" t="s">
        <v>677</v>
      </c>
    </row>
    <row r="6" spans="1:10" x14ac:dyDescent="0.2">
      <c r="A6" s="16" t="s">
        <v>664</v>
      </c>
      <c r="B6" s="16" t="s">
        <v>665</v>
      </c>
      <c r="C6" s="17" t="s">
        <v>666</v>
      </c>
      <c r="D6" s="16" t="s">
        <v>678</v>
      </c>
      <c r="E6" s="18" t="s">
        <v>160</v>
      </c>
      <c r="F6" s="19">
        <v>43862</v>
      </c>
      <c r="G6" s="16" t="s">
        <v>152</v>
      </c>
      <c r="H6" s="16" t="s">
        <v>679</v>
      </c>
    </row>
    <row r="7" spans="1:10" x14ac:dyDescent="0.2">
      <c r="A7" s="16" t="s">
        <v>664</v>
      </c>
      <c r="B7" s="16" t="s">
        <v>665</v>
      </c>
      <c r="C7" s="17" t="s">
        <v>666</v>
      </c>
      <c r="D7" s="16" t="s">
        <v>680</v>
      </c>
      <c r="E7" s="16">
        <v>2</v>
      </c>
      <c r="F7" s="19">
        <v>43862</v>
      </c>
      <c r="G7" s="16" t="s">
        <v>152</v>
      </c>
      <c r="H7" s="16" t="s">
        <v>681</v>
      </c>
    </row>
    <row r="8" spans="1:10" x14ac:dyDescent="0.2">
      <c r="A8" s="16" t="s">
        <v>664</v>
      </c>
      <c r="B8" s="16" t="s">
        <v>665</v>
      </c>
      <c r="C8" s="17" t="s">
        <v>666</v>
      </c>
      <c r="D8" s="16" t="s">
        <v>682</v>
      </c>
      <c r="E8" s="18" t="s">
        <v>160</v>
      </c>
      <c r="F8" s="19">
        <v>43862</v>
      </c>
      <c r="G8" s="16" t="s">
        <v>152</v>
      </c>
      <c r="H8" s="16" t="s">
        <v>683</v>
      </c>
    </row>
    <row r="9" spans="1:10" x14ac:dyDescent="0.2">
      <c r="A9" s="18" t="s">
        <v>684</v>
      </c>
      <c r="B9" s="16" t="s">
        <v>685</v>
      </c>
      <c r="C9" s="17" t="s">
        <v>686</v>
      </c>
      <c r="D9" s="18" t="s">
        <v>687</v>
      </c>
      <c r="E9" s="18" t="s">
        <v>160</v>
      </c>
      <c r="F9" s="19">
        <v>43862</v>
      </c>
      <c r="G9" s="16" t="s">
        <v>152</v>
      </c>
      <c r="H9" s="16" t="s">
        <v>688</v>
      </c>
      <c r="I9" s="16" t="s">
        <v>10</v>
      </c>
    </row>
    <row r="10" spans="1:10" x14ac:dyDescent="0.2">
      <c r="A10" s="18" t="s">
        <v>684</v>
      </c>
      <c r="B10" s="16" t="s">
        <v>689</v>
      </c>
      <c r="C10" s="17" t="s">
        <v>690</v>
      </c>
      <c r="D10" s="18" t="s">
        <v>691</v>
      </c>
      <c r="E10" s="18" t="s">
        <v>160</v>
      </c>
      <c r="F10" s="19">
        <v>43862</v>
      </c>
      <c r="G10" s="16" t="s">
        <v>152</v>
      </c>
      <c r="H10" s="18" t="s">
        <v>692</v>
      </c>
      <c r="I10" s="16" t="s">
        <v>10</v>
      </c>
      <c r="J10" s="16" t="s">
        <v>693</v>
      </c>
    </row>
    <row r="11" spans="1:10" x14ac:dyDescent="0.2">
      <c r="A11" s="18" t="s">
        <v>684</v>
      </c>
      <c r="B11" s="18" t="s">
        <v>694</v>
      </c>
      <c r="C11" s="17" t="s">
        <v>695</v>
      </c>
      <c r="D11" s="18" t="s">
        <v>696</v>
      </c>
      <c r="E11" s="18" t="s">
        <v>160</v>
      </c>
      <c r="F11" s="19">
        <v>43862</v>
      </c>
      <c r="G11" s="16" t="s">
        <v>152</v>
      </c>
      <c r="H11" s="18" t="s">
        <v>697</v>
      </c>
      <c r="I11" s="16" t="s">
        <v>10</v>
      </c>
    </row>
    <row r="12" spans="1:10" x14ac:dyDescent="0.2">
      <c r="A12" s="18" t="s">
        <v>684</v>
      </c>
      <c r="B12" s="18" t="s">
        <v>698</v>
      </c>
      <c r="C12" s="17" t="s">
        <v>699</v>
      </c>
      <c r="D12" s="18" t="s">
        <v>700</v>
      </c>
      <c r="E12" s="18" t="s">
        <v>160</v>
      </c>
      <c r="F12" s="19">
        <v>43862</v>
      </c>
      <c r="G12" s="16" t="s">
        <v>152</v>
      </c>
      <c r="H12" s="18" t="s">
        <v>701</v>
      </c>
      <c r="I12" s="16" t="s">
        <v>10</v>
      </c>
      <c r="J12" s="16" t="s">
        <v>702</v>
      </c>
    </row>
    <row r="13" spans="1:10" x14ac:dyDescent="0.2">
      <c r="A13" s="18" t="s">
        <v>684</v>
      </c>
      <c r="B13" s="18" t="s">
        <v>703</v>
      </c>
      <c r="C13" s="17" t="s">
        <v>704</v>
      </c>
      <c r="D13" s="18" t="s">
        <v>705</v>
      </c>
      <c r="E13" s="18" t="s">
        <v>160</v>
      </c>
      <c r="F13" s="19">
        <v>43862</v>
      </c>
      <c r="G13" s="16" t="s">
        <v>152</v>
      </c>
      <c r="H13" s="18" t="s">
        <v>706</v>
      </c>
    </row>
    <row r="14" spans="1:10" x14ac:dyDescent="0.2">
      <c r="A14" s="18" t="s">
        <v>684</v>
      </c>
      <c r="B14" s="18" t="s">
        <v>707</v>
      </c>
      <c r="C14" s="17" t="s">
        <v>708</v>
      </c>
      <c r="D14" s="18" t="s">
        <v>709</v>
      </c>
      <c r="E14" s="18" t="s">
        <v>160</v>
      </c>
      <c r="F14" s="19">
        <v>43862</v>
      </c>
      <c r="G14" s="16" t="s">
        <v>152</v>
      </c>
      <c r="H14" s="18" t="s">
        <v>710</v>
      </c>
      <c r="I14" s="16" t="s">
        <v>10</v>
      </c>
    </row>
    <row r="15" spans="1:10" x14ac:dyDescent="0.2">
      <c r="A15" s="16" t="s">
        <v>711</v>
      </c>
      <c r="B15" s="18" t="s">
        <v>712</v>
      </c>
      <c r="C15" s="17" t="s">
        <v>713</v>
      </c>
      <c r="D15" s="18" t="s">
        <v>714</v>
      </c>
      <c r="E15" s="18" t="s">
        <v>160</v>
      </c>
      <c r="F15" s="19">
        <v>43862</v>
      </c>
      <c r="G15" s="16" t="s">
        <v>152</v>
      </c>
      <c r="H15" s="18" t="s">
        <v>715</v>
      </c>
      <c r="I15" s="16" t="s">
        <v>10</v>
      </c>
      <c r="J15" s="16" t="s">
        <v>716</v>
      </c>
    </row>
    <row r="16" spans="1:10" x14ac:dyDescent="0.2">
      <c r="A16" s="16" t="s">
        <v>711</v>
      </c>
      <c r="B16" s="18" t="s">
        <v>717</v>
      </c>
      <c r="C16" s="17" t="s">
        <v>718</v>
      </c>
      <c r="D16" s="18" t="s">
        <v>719</v>
      </c>
      <c r="E16" s="18" t="s">
        <v>160</v>
      </c>
      <c r="F16" s="19">
        <v>43862</v>
      </c>
      <c r="G16" s="16" t="s">
        <v>152</v>
      </c>
      <c r="H16" s="18" t="s">
        <v>720</v>
      </c>
      <c r="I16" s="16" t="s">
        <v>10</v>
      </c>
    </row>
    <row r="17" spans="1:8" x14ac:dyDescent="0.2">
      <c r="A17" s="16" t="s">
        <v>721</v>
      </c>
      <c r="B17" s="18" t="s">
        <v>722</v>
      </c>
      <c r="C17" s="17" t="s">
        <v>723</v>
      </c>
      <c r="D17" s="18" t="s">
        <v>724</v>
      </c>
      <c r="E17" s="18" t="s">
        <v>160</v>
      </c>
      <c r="F17" s="19">
        <v>43862</v>
      </c>
      <c r="G17" s="16" t="s">
        <v>152</v>
      </c>
      <c r="H17" s="18" t="s">
        <v>725</v>
      </c>
    </row>
    <row r="18" spans="1:8" x14ac:dyDescent="0.2">
      <c r="A18" s="16" t="s">
        <v>726</v>
      </c>
      <c r="B18" s="18" t="s">
        <v>727</v>
      </c>
      <c r="C18" s="17" t="s">
        <v>728</v>
      </c>
      <c r="D18" s="18" t="s">
        <v>729</v>
      </c>
      <c r="E18" s="18" t="s">
        <v>160</v>
      </c>
      <c r="F18" s="19">
        <v>43862</v>
      </c>
      <c r="G18" s="16" t="s">
        <v>152</v>
      </c>
      <c r="H18" s="18" t="s">
        <v>730</v>
      </c>
    </row>
    <row r="19" spans="1:8" x14ac:dyDescent="0.2">
      <c r="A19" s="16" t="s">
        <v>731</v>
      </c>
      <c r="B19" s="18" t="s">
        <v>732</v>
      </c>
      <c r="C19" s="17" t="s">
        <v>733</v>
      </c>
      <c r="D19" s="18" t="s">
        <v>734</v>
      </c>
      <c r="E19" s="18" t="s">
        <v>160</v>
      </c>
      <c r="F19" s="19">
        <v>43862</v>
      </c>
      <c r="G19" s="16" t="s">
        <v>152</v>
      </c>
      <c r="H19" s="18" t="s">
        <v>735</v>
      </c>
    </row>
    <row r="20" spans="1:8" x14ac:dyDescent="0.2">
      <c r="A20" s="16" t="s">
        <v>731</v>
      </c>
      <c r="B20" s="18" t="s">
        <v>732</v>
      </c>
      <c r="C20" s="17" t="s">
        <v>736</v>
      </c>
      <c r="D20" s="18" t="s">
        <v>734</v>
      </c>
      <c r="E20" s="18" t="s">
        <v>160</v>
      </c>
      <c r="F20" s="19">
        <v>43862</v>
      </c>
      <c r="G20" s="16" t="s">
        <v>152</v>
      </c>
      <c r="H20" s="18" t="s">
        <v>737</v>
      </c>
    </row>
    <row r="21" spans="1:8" x14ac:dyDescent="0.2">
      <c r="C21" s="17"/>
    </row>
    <row r="22" spans="1:8" x14ac:dyDescent="0.2">
      <c r="C22" s="17"/>
    </row>
    <row r="23" spans="1:8" x14ac:dyDescent="0.2">
      <c r="C23" s="17"/>
    </row>
    <row r="24" spans="1:8" x14ac:dyDescent="0.2">
      <c r="C24" s="17"/>
    </row>
    <row r="25" spans="1:8" x14ac:dyDescent="0.2">
      <c r="C25" s="17"/>
    </row>
    <row r="26" spans="1:8" x14ac:dyDescent="0.2">
      <c r="C26" s="17"/>
    </row>
    <row r="27" spans="1:8" x14ac:dyDescent="0.2">
      <c r="C27" s="17"/>
    </row>
    <row r="28" spans="1:8" x14ac:dyDescent="0.2">
      <c r="C28" s="17"/>
    </row>
    <row r="29" spans="1:8" x14ac:dyDescent="0.2">
      <c r="C29" s="17"/>
    </row>
  </sheetData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367F-336F-4002-83C2-3FD2A140E5A7}">
  <dimension ref="A1:L28"/>
  <sheetViews>
    <sheetView zoomScale="85" zoomScaleNormal="85" workbookViewId="0">
      <selection activeCell="A35" sqref="A35"/>
    </sheetView>
  </sheetViews>
  <sheetFormatPr defaultRowHeight="15" x14ac:dyDescent="0.2"/>
  <cols>
    <col min="1" max="1" width="8.44140625" style="20" bestFit="1" customWidth="1"/>
    <col min="2" max="2" width="23.88671875" style="20" bestFit="1" customWidth="1"/>
    <col min="3" max="3" width="19" style="21" bestFit="1" customWidth="1"/>
    <col min="4" max="4" width="23.109375" style="20" bestFit="1" customWidth="1"/>
    <col min="5" max="5" width="15.21875" style="20" bestFit="1" customWidth="1"/>
    <col min="6" max="6" width="12" style="20" bestFit="1" customWidth="1"/>
    <col min="7" max="7" width="12.77734375" style="20" bestFit="1" customWidth="1"/>
    <col min="8" max="8" width="13.33203125" style="20" bestFit="1" customWidth="1"/>
    <col min="9" max="9" width="19.88671875" style="20" bestFit="1" customWidth="1"/>
    <col min="10" max="10" width="20.21875" style="20" bestFit="1" customWidth="1"/>
    <col min="11" max="11" width="60.77734375" style="20" bestFit="1" customWidth="1"/>
    <col min="12" max="12" width="10.5546875" style="20" customWidth="1"/>
    <col min="13" max="16384" width="8.88671875" style="20"/>
  </cols>
  <sheetData>
    <row r="1" spans="1:12" ht="30" x14ac:dyDescent="0.2">
      <c r="A1" s="20" t="s">
        <v>137</v>
      </c>
      <c r="B1" s="20" t="s">
        <v>139</v>
      </c>
      <c r="C1" s="21" t="s">
        <v>738</v>
      </c>
      <c r="D1" s="20" t="s">
        <v>140</v>
      </c>
      <c r="E1" s="28" t="s">
        <v>141</v>
      </c>
      <c r="F1" s="20" t="s">
        <v>142</v>
      </c>
      <c r="G1" s="18" t="s">
        <v>143</v>
      </c>
      <c r="H1" s="18" t="s">
        <v>144</v>
      </c>
      <c r="I1" s="18" t="s">
        <v>739</v>
      </c>
      <c r="J1" s="18" t="s">
        <v>366</v>
      </c>
      <c r="K1" s="18" t="s">
        <v>146</v>
      </c>
      <c r="L1" s="38" t="s">
        <v>367</v>
      </c>
    </row>
    <row r="2" spans="1:12" x14ac:dyDescent="0.2">
      <c r="A2" s="20" t="s">
        <v>740</v>
      </c>
      <c r="B2" s="20" t="s">
        <v>741</v>
      </c>
      <c r="D2" s="21" t="s">
        <v>742</v>
      </c>
      <c r="E2" s="20" t="s">
        <v>743</v>
      </c>
      <c r="F2" s="20" t="s">
        <v>160</v>
      </c>
      <c r="G2" s="22">
        <v>43862</v>
      </c>
      <c r="H2" s="20" t="s">
        <v>152</v>
      </c>
    </row>
    <row r="3" spans="1:12" x14ac:dyDescent="0.2">
      <c r="D3" s="21" t="s">
        <v>744</v>
      </c>
      <c r="E3" s="20" t="s">
        <v>743</v>
      </c>
      <c r="G3" s="22">
        <v>43862</v>
      </c>
      <c r="H3" s="20" t="s">
        <v>152</v>
      </c>
    </row>
    <row r="4" spans="1:12" x14ac:dyDescent="0.2">
      <c r="D4" s="21" t="s">
        <v>745</v>
      </c>
      <c r="E4" s="20" t="s">
        <v>743</v>
      </c>
      <c r="F4" s="20" t="s">
        <v>160</v>
      </c>
      <c r="G4" s="22">
        <v>43862</v>
      </c>
      <c r="H4" s="20" t="s">
        <v>152</v>
      </c>
    </row>
    <row r="5" spans="1:12" x14ac:dyDescent="0.2">
      <c r="D5" s="21" t="s">
        <v>746</v>
      </c>
      <c r="E5" s="20" t="s">
        <v>743</v>
      </c>
      <c r="G5" s="22">
        <v>43862</v>
      </c>
      <c r="H5" s="20" t="s">
        <v>152</v>
      </c>
    </row>
    <row r="6" spans="1:12" x14ac:dyDescent="0.2">
      <c r="B6" s="20" t="s">
        <v>747</v>
      </c>
      <c r="C6" s="21" t="s">
        <v>748</v>
      </c>
      <c r="D6" s="21" t="s">
        <v>749</v>
      </c>
      <c r="E6" s="20" t="s">
        <v>743</v>
      </c>
      <c r="F6" s="20" t="s">
        <v>160</v>
      </c>
      <c r="G6" s="22">
        <v>43862</v>
      </c>
      <c r="H6" s="20" t="s">
        <v>152</v>
      </c>
      <c r="K6" s="20" t="s">
        <v>750</v>
      </c>
      <c r="L6" s="20" t="s">
        <v>751</v>
      </c>
    </row>
    <row r="7" spans="1:12" x14ac:dyDescent="0.2">
      <c r="D7" s="21" t="s">
        <v>752</v>
      </c>
      <c r="E7" s="20" t="s">
        <v>743</v>
      </c>
      <c r="F7" s="20" t="s">
        <v>160</v>
      </c>
      <c r="G7" s="22">
        <v>43862</v>
      </c>
      <c r="H7" s="20" t="s">
        <v>152</v>
      </c>
      <c r="I7" s="20" t="s">
        <v>753</v>
      </c>
      <c r="K7" s="20" t="s">
        <v>754</v>
      </c>
    </row>
    <row r="8" spans="1:12" x14ac:dyDescent="0.2">
      <c r="A8" s="20" t="s">
        <v>755</v>
      </c>
      <c r="B8" s="20" t="s">
        <v>756</v>
      </c>
      <c r="D8" s="21" t="s">
        <v>757</v>
      </c>
      <c r="E8" s="20" t="s">
        <v>758</v>
      </c>
      <c r="F8" s="20" t="s">
        <v>160</v>
      </c>
      <c r="G8" s="22">
        <v>43862</v>
      </c>
      <c r="H8" s="20" t="s">
        <v>152</v>
      </c>
      <c r="I8" s="20" t="s">
        <v>759</v>
      </c>
      <c r="K8" s="20" t="s">
        <v>760</v>
      </c>
      <c r="L8" s="20" t="s">
        <v>761</v>
      </c>
    </row>
    <row r="9" spans="1:12" x14ac:dyDescent="0.2">
      <c r="A9" s="20" t="s">
        <v>762</v>
      </c>
      <c r="B9" s="20" t="s">
        <v>763</v>
      </c>
      <c r="D9" s="21" t="s">
        <v>764</v>
      </c>
      <c r="E9" s="20" t="s">
        <v>765</v>
      </c>
      <c r="F9" s="20" t="s">
        <v>160</v>
      </c>
      <c r="G9" s="22">
        <v>43862</v>
      </c>
      <c r="H9" s="20" t="s">
        <v>152</v>
      </c>
      <c r="K9" s="20" t="s">
        <v>766</v>
      </c>
      <c r="L9" s="20" t="s">
        <v>10</v>
      </c>
    </row>
    <row r="10" spans="1:12" x14ac:dyDescent="0.2">
      <c r="C10" s="45" t="s">
        <v>767</v>
      </c>
      <c r="D10" s="21" t="s">
        <v>768</v>
      </c>
      <c r="E10" s="20" t="s">
        <v>765</v>
      </c>
      <c r="F10" s="20" t="s">
        <v>160</v>
      </c>
      <c r="G10" s="22">
        <v>43862</v>
      </c>
      <c r="H10" s="20" t="s">
        <v>152</v>
      </c>
    </row>
    <row r="11" spans="1:12" x14ac:dyDescent="0.2">
      <c r="C11" s="45" t="s">
        <v>767</v>
      </c>
      <c r="D11" s="21" t="s">
        <v>769</v>
      </c>
      <c r="E11" s="20" t="s">
        <v>765</v>
      </c>
      <c r="F11" s="20" t="s">
        <v>160</v>
      </c>
      <c r="G11" s="22">
        <v>43862</v>
      </c>
      <c r="H11" s="20" t="s">
        <v>152</v>
      </c>
      <c r="J11" s="20" t="s">
        <v>770</v>
      </c>
      <c r="K11" s="20" t="s">
        <v>771</v>
      </c>
    </row>
    <row r="12" spans="1:12" x14ac:dyDescent="0.2">
      <c r="B12" s="20" t="s">
        <v>772</v>
      </c>
      <c r="C12" s="21" t="s">
        <v>773</v>
      </c>
      <c r="D12" s="21" t="s">
        <v>774</v>
      </c>
      <c r="E12" s="20" t="s">
        <v>765</v>
      </c>
      <c r="F12" s="20" t="s">
        <v>160</v>
      </c>
      <c r="G12" s="22">
        <v>43862</v>
      </c>
      <c r="H12" s="20" t="s">
        <v>152</v>
      </c>
      <c r="J12" s="20" t="s">
        <v>770</v>
      </c>
    </row>
    <row r="13" spans="1:12" x14ac:dyDescent="0.2">
      <c r="C13" s="46" t="s">
        <v>775</v>
      </c>
      <c r="D13" s="21" t="s">
        <v>776</v>
      </c>
      <c r="E13" s="20" t="s">
        <v>765</v>
      </c>
      <c r="F13" s="20" t="s">
        <v>160</v>
      </c>
      <c r="G13" s="22">
        <v>43862</v>
      </c>
      <c r="H13" s="20" t="s">
        <v>152</v>
      </c>
      <c r="J13" s="20" t="s">
        <v>770</v>
      </c>
    </row>
    <row r="14" spans="1:12" x14ac:dyDescent="0.2">
      <c r="C14" s="45" t="s">
        <v>767</v>
      </c>
      <c r="D14" s="21" t="s">
        <v>777</v>
      </c>
      <c r="E14" s="20" t="s">
        <v>765</v>
      </c>
      <c r="F14" s="20" t="s">
        <v>160</v>
      </c>
      <c r="G14" s="22">
        <v>43862</v>
      </c>
      <c r="H14" s="20" t="s">
        <v>152</v>
      </c>
      <c r="J14" s="20" t="s">
        <v>770</v>
      </c>
      <c r="K14" s="20" t="s">
        <v>778</v>
      </c>
    </row>
    <row r="15" spans="1:12" x14ac:dyDescent="0.2">
      <c r="C15" s="46" t="s">
        <v>775</v>
      </c>
      <c r="D15" s="21" t="s">
        <v>779</v>
      </c>
      <c r="E15" s="20" t="s">
        <v>765</v>
      </c>
      <c r="F15" s="20" t="s">
        <v>160</v>
      </c>
      <c r="G15" s="22">
        <v>43862</v>
      </c>
      <c r="H15" s="20" t="s">
        <v>152</v>
      </c>
      <c r="J15" s="20" t="s">
        <v>770</v>
      </c>
      <c r="K15" s="20" t="s">
        <v>780</v>
      </c>
    </row>
    <row r="16" spans="1:12" x14ac:dyDescent="0.2">
      <c r="C16" s="45" t="s">
        <v>781</v>
      </c>
      <c r="D16" s="21" t="s">
        <v>782</v>
      </c>
      <c r="E16" s="20" t="s">
        <v>765</v>
      </c>
      <c r="F16" s="20" t="s">
        <v>160</v>
      </c>
      <c r="G16" s="22">
        <v>43862</v>
      </c>
      <c r="H16" s="20" t="s">
        <v>152</v>
      </c>
      <c r="J16" s="20" t="s">
        <v>770</v>
      </c>
    </row>
    <row r="17" spans="2:12" x14ac:dyDescent="0.2">
      <c r="C17" s="45" t="s">
        <v>767</v>
      </c>
      <c r="D17" s="21" t="s">
        <v>783</v>
      </c>
      <c r="E17" s="20" t="s">
        <v>765</v>
      </c>
      <c r="F17" s="20" t="s">
        <v>160</v>
      </c>
      <c r="G17" s="22">
        <v>43862</v>
      </c>
      <c r="H17" s="20" t="s">
        <v>152</v>
      </c>
      <c r="J17" s="20" t="s">
        <v>770</v>
      </c>
      <c r="K17" s="20" t="s">
        <v>784</v>
      </c>
    </row>
    <row r="18" spans="2:12" x14ac:dyDescent="0.2">
      <c r="C18" s="46" t="s">
        <v>785</v>
      </c>
      <c r="D18" s="20" t="s">
        <v>786</v>
      </c>
      <c r="E18" s="20" t="s">
        <v>765</v>
      </c>
      <c r="F18" s="20" t="s">
        <v>160</v>
      </c>
      <c r="G18" s="22">
        <v>43862</v>
      </c>
      <c r="H18" s="20" t="s">
        <v>152</v>
      </c>
      <c r="J18" s="20" t="s">
        <v>770</v>
      </c>
      <c r="K18" s="20" t="s">
        <v>787</v>
      </c>
    </row>
    <row r="19" spans="2:12" x14ac:dyDescent="0.2">
      <c r="C19" s="21" t="s">
        <v>767</v>
      </c>
      <c r="D19" s="20" t="s">
        <v>788</v>
      </c>
      <c r="E19" s="20" t="s">
        <v>765</v>
      </c>
      <c r="F19" s="20" t="s">
        <v>789</v>
      </c>
      <c r="G19" s="22">
        <v>43862</v>
      </c>
      <c r="H19" s="20" t="s">
        <v>152</v>
      </c>
      <c r="J19" s="20" t="s">
        <v>770</v>
      </c>
      <c r="K19" s="20" t="s">
        <v>790</v>
      </c>
    </row>
    <row r="20" spans="2:12" x14ac:dyDescent="0.2">
      <c r="B20" s="20" t="s">
        <v>791</v>
      </c>
      <c r="C20" s="21" t="s">
        <v>767</v>
      </c>
      <c r="D20" s="20" t="s">
        <v>792</v>
      </c>
      <c r="E20" s="20" t="s">
        <v>765</v>
      </c>
      <c r="F20" s="20" t="s">
        <v>793</v>
      </c>
      <c r="G20" s="22">
        <v>43862</v>
      </c>
      <c r="H20" s="20" t="s">
        <v>152</v>
      </c>
      <c r="J20" s="20" t="s">
        <v>770</v>
      </c>
      <c r="L20" s="20" t="s">
        <v>10</v>
      </c>
    </row>
    <row r="21" spans="2:12" x14ac:dyDescent="0.2">
      <c r="D21" s="20" t="s">
        <v>794</v>
      </c>
      <c r="E21" s="20" t="s">
        <v>765</v>
      </c>
      <c r="F21" s="20" t="s">
        <v>795</v>
      </c>
      <c r="G21" s="22">
        <v>43862</v>
      </c>
      <c r="H21" s="20" t="s">
        <v>152</v>
      </c>
      <c r="J21" s="20" t="s">
        <v>770</v>
      </c>
      <c r="K21" s="20" t="s">
        <v>796</v>
      </c>
    </row>
    <row r="22" spans="2:12" x14ac:dyDescent="0.2">
      <c r="C22" s="21" t="s">
        <v>767</v>
      </c>
      <c r="D22" s="20" t="s">
        <v>797</v>
      </c>
      <c r="E22" s="20" t="s">
        <v>765</v>
      </c>
      <c r="F22" s="20" t="s">
        <v>798</v>
      </c>
      <c r="G22" s="22">
        <v>43862</v>
      </c>
      <c r="H22" s="20" t="s">
        <v>152</v>
      </c>
      <c r="J22" s="20" t="s">
        <v>770</v>
      </c>
      <c r="K22" s="20" t="s">
        <v>799</v>
      </c>
    </row>
    <row r="23" spans="2:12" x14ac:dyDescent="0.2">
      <c r="C23" s="21" t="s">
        <v>767</v>
      </c>
      <c r="D23" s="20" t="s">
        <v>800</v>
      </c>
      <c r="E23" s="20" t="s">
        <v>765</v>
      </c>
      <c r="F23" s="20" t="s">
        <v>801</v>
      </c>
      <c r="G23" s="22">
        <v>43862</v>
      </c>
      <c r="H23" s="20" t="s">
        <v>152</v>
      </c>
      <c r="J23" s="20" t="s">
        <v>770</v>
      </c>
    </row>
    <row r="24" spans="2:12" x14ac:dyDescent="0.2">
      <c r="D24" s="20" t="s">
        <v>802</v>
      </c>
      <c r="E24" s="20" t="s">
        <v>765</v>
      </c>
      <c r="F24" s="20" t="s">
        <v>803</v>
      </c>
      <c r="G24" s="22">
        <v>43862</v>
      </c>
      <c r="H24" s="20" t="s">
        <v>152</v>
      </c>
      <c r="J24" s="20" t="s">
        <v>770</v>
      </c>
    </row>
    <row r="25" spans="2:12" x14ac:dyDescent="0.2">
      <c r="C25" s="21" t="s">
        <v>767</v>
      </c>
      <c r="D25" s="20" t="s">
        <v>804</v>
      </c>
      <c r="E25" s="20" t="s">
        <v>765</v>
      </c>
      <c r="F25" s="20" t="s">
        <v>805</v>
      </c>
      <c r="G25" s="22">
        <v>43862</v>
      </c>
      <c r="H25" s="20" t="s">
        <v>152</v>
      </c>
      <c r="J25" s="20" t="s">
        <v>770</v>
      </c>
    </row>
    <row r="26" spans="2:12" x14ac:dyDescent="0.2">
      <c r="C26" s="45" t="s">
        <v>781</v>
      </c>
      <c r="D26" s="20" t="s">
        <v>806</v>
      </c>
      <c r="E26" s="20" t="s">
        <v>765</v>
      </c>
      <c r="F26" s="20" t="s">
        <v>807</v>
      </c>
      <c r="G26" s="22">
        <v>43862</v>
      </c>
      <c r="H26" s="20" t="s">
        <v>152</v>
      </c>
      <c r="J26" s="20" t="s">
        <v>770</v>
      </c>
    </row>
    <row r="27" spans="2:12" x14ac:dyDescent="0.2">
      <c r="B27" s="20" t="s">
        <v>808</v>
      </c>
      <c r="C27" s="46" t="s">
        <v>809</v>
      </c>
      <c r="D27" s="20" t="s">
        <v>810</v>
      </c>
      <c r="E27" s="20" t="s">
        <v>765</v>
      </c>
      <c r="F27" s="20" t="s">
        <v>811</v>
      </c>
      <c r="G27" s="22">
        <v>43862</v>
      </c>
      <c r="H27" s="20" t="s">
        <v>152</v>
      </c>
      <c r="J27" s="20" t="s">
        <v>770</v>
      </c>
      <c r="L27" s="20" t="s">
        <v>10</v>
      </c>
    </row>
    <row r="28" spans="2:12" x14ac:dyDescent="0.2">
      <c r="B28" s="20" t="s">
        <v>812</v>
      </c>
      <c r="C28" s="46" t="s">
        <v>785</v>
      </c>
      <c r="D28" s="20" t="s">
        <v>813</v>
      </c>
      <c r="E28" s="20" t="s">
        <v>765</v>
      </c>
      <c r="F28" s="20" t="s">
        <v>814</v>
      </c>
      <c r="G28" s="22">
        <v>43862</v>
      </c>
      <c r="H28" s="20" t="s">
        <v>152</v>
      </c>
      <c r="J28" s="20" t="s">
        <v>770</v>
      </c>
      <c r="L28" s="20" t="s">
        <v>10</v>
      </c>
    </row>
  </sheetData>
  <phoneticPr fontId="15" type="noConversion"/>
  <hyperlinks>
    <hyperlink ref="C18" r:id="rId1" tooltip="Pelodryadidae" display="https://www.bing.com/search?q=Pelodryadidae+wikipedia&amp;FORM=LFACTRE" xr:uid="{BF3FB50B-BFEB-43BD-8EA4-76242FACC7C3}"/>
    <hyperlink ref="C13" r:id="rId2" tooltip="Microhylidae" display="https://www.bing.com/search?q=Microhylidae+wikipedia&amp;FORM=LFACTRE" xr:uid="{67D8B187-0BAC-40BC-ADCC-013BB53BD0AB}"/>
    <hyperlink ref="C15" r:id="rId3" tooltip="Microhylidae" display="https://www.bing.com/search?q=Microhylidae+wikipedia&amp;FORM=LFACTRE" xr:uid="{5EA091AD-C1B0-4C3E-8113-6D0C1711DF52}"/>
    <hyperlink ref="C28" r:id="rId4" tooltip="Pelodryadidae" display="https://www.bing.com/search?q=Pelodryadidae+wikipedia&amp;FORM=LFACTRE" xr:uid="{5E8354EB-4F5E-4FF6-ACBA-637CBCD33CB4}"/>
    <hyperlink ref="C27" r:id="rId5" display="https://www.bing.com/search?q=Ceratobatrachidae&amp;filters=ufn%3a%22Ceratobatrachidae%22+sid%3a%22d39ab6f9-a8c1-9be2-7a1d-6ce15ba85658%22+gsexp%3a%2214e02e45-4cf9-8c79-8875-f82856e17e64_Y2RiOmJpb2xvZ3kub3JnYW5pc21fY2xhc3NpZmljYXRpb25fcmFuay5mYW1pbHk.%22&amp;FORM=SNAPST" xr:uid="{127F7AC4-6211-4D18-8A66-9E1939EF860D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729F8-D392-4EB6-83FB-E5D8425B124C}">
  <dimension ref="E1:M6"/>
  <sheetViews>
    <sheetView topLeftCell="E1" workbookViewId="0">
      <selection activeCell="G25" sqref="G25"/>
    </sheetView>
  </sheetViews>
  <sheetFormatPr defaultRowHeight="15" x14ac:dyDescent="0.2"/>
  <cols>
    <col min="1" max="2" width="8.88671875" style="23"/>
    <col min="3" max="3" width="5.109375" style="23" customWidth="1"/>
    <col min="4" max="4" width="11.21875" style="23" customWidth="1"/>
    <col min="5" max="5" width="8.6640625" style="23" bestFit="1" customWidth="1"/>
    <col min="6" max="6" width="15.77734375" style="23" bestFit="1" customWidth="1"/>
    <col min="7" max="7" width="27.77734375" style="26" bestFit="1" customWidth="1"/>
    <col min="8" max="8" width="30.109375" style="23" customWidth="1"/>
    <col min="9" max="9" width="11.109375" style="23" bestFit="1" customWidth="1"/>
    <col min="10" max="10" width="15.21875" style="23" customWidth="1"/>
    <col min="11" max="11" width="12.6640625" style="23" bestFit="1" customWidth="1"/>
    <col min="12" max="12" width="18.33203125" style="23" bestFit="1" customWidth="1"/>
    <col min="13" max="13" width="16.21875" style="23" bestFit="1" customWidth="1"/>
    <col min="14" max="16384" width="8.88671875" style="23"/>
  </cols>
  <sheetData>
    <row r="1" spans="5:13" x14ac:dyDescent="0.2">
      <c r="E1" s="24" t="s">
        <v>138</v>
      </c>
      <c r="F1" s="16" t="s">
        <v>139</v>
      </c>
      <c r="G1" s="18" t="s">
        <v>140</v>
      </c>
      <c r="H1" s="16" t="s">
        <v>141</v>
      </c>
      <c r="I1" s="16" t="s">
        <v>142</v>
      </c>
      <c r="J1" s="16" t="s">
        <v>143</v>
      </c>
      <c r="K1" s="16" t="s">
        <v>144</v>
      </c>
      <c r="L1" s="18" t="s">
        <v>739</v>
      </c>
      <c r="M1" s="18" t="s">
        <v>366</v>
      </c>
    </row>
    <row r="2" spans="5:13" x14ac:dyDescent="0.2">
      <c r="E2" s="23" t="s">
        <v>815</v>
      </c>
      <c r="F2" s="23" t="s">
        <v>816</v>
      </c>
      <c r="G2" s="26" t="s">
        <v>817</v>
      </c>
      <c r="I2" s="23" t="s">
        <v>160</v>
      </c>
      <c r="J2" s="25">
        <v>43862</v>
      </c>
      <c r="K2" s="23" t="s">
        <v>152</v>
      </c>
      <c r="M2" s="24" t="s">
        <v>818</v>
      </c>
    </row>
    <row r="3" spans="5:13" x14ac:dyDescent="0.2">
      <c r="G3" s="26" t="s">
        <v>819</v>
      </c>
      <c r="I3" s="23" t="s">
        <v>160</v>
      </c>
      <c r="J3" s="25">
        <v>43862</v>
      </c>
      <c r="K3" s="23" t="s">
        <v>152</v>
      </c>
      <c r="M3" s="24" t="s">
        <v>818</v>
      </c>
    </row>
    <row r="4" spans="5:13" x14ac:dyDescent="0.2">
      <c r="G4" s="26" t="s">
        <v>820</v>
      </c>
      <c r="I4" s="23" t="s">
        <v>160</v>
      </c>
      <c r="J4" s="25">
        <v>43862</v>
      </c>
      <c r="K4" s="23" t="s">
        <v>152</v>
      </c>
      <c r="M4" s="24" t="s">
        <v>818</v>
      </c>
    </row>
    <row r="5" spans="5:13" x14ac:dyDescent="0.2">
      <c r="G5" s="26" t="s">
        <v>821</v>
      </c>
      <c r="I5" s="23" t="s">
        <v>160</v>
      </c>
      <c r="J5" s="25">
        <v>43862</v>
      </c>
      <c r="K5" s="23" t="s">
        <v>152</v>
      </c>
      <c r="M5" s="24" t="s">
        <v>818</v>
      </c>
    </row>
    <row r="6" spans="5:13" x14ac:dyDescent="0.2">
      <c r="G6" s="26" t="s">
        <v>822</v>
      </c>
      <c r="I6" s="23" t="s">
        <v>160</v>
      </c>
      <c r="J6" s="25">
        <v>43862</v>
      </c>
      <c r="K6" s="23" t="s">
        <v>152</v>
      </c>
      <c r="M6" s="24" t="s">
        <v>818</v>
      </c>
    </row>
  </sheetData>
  <phoneticPr fontId="1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BE5D4-4F78-43DE-8F9A-12A1DEBA1E73}">
  <dimension ref="A1:P913"/>
  <sheetViews>
    <sheetView tabSelected="1" zoomScale="95" zoomScaleNormal="95" workbookViewId="0">
      <pane ySplit="1" topLeftCell="A5" activePane="bottomLeft" state="frozen"/>
      <selection activeCell="B1" sqref="B1"/>
      <selection pane="bottomLeft" activeCell="P22" sqref="P22"/>
    </sheetView>
  </sheetViews>
  <sheetFormatPr defaultRowHeight="15" x14ac:dyDescent="0.2"/>
  <cols>
    <col min="2" max="2" width="7.44140625" bestFit="1" customWidth="1"/>
    <col min="3" max="3" width="3.77734375" customWidth="1"/>
    <col min="4" max="4" width="13.109375" customWidth="1"/>
    <col min="5" max="5" width="14.33203125" customWidth="1"/>
    <col min="6" max="6" width="11.6640625" style="6" customWidth="1"/>
    <col min="7" max="7" width="19.5546875" style="11" customWidth="1"/>
    <col min="8" max="8" width="11.5546875" customWidth="1"/>
    <col min="9" max="9" width="8.109375" bestFit="1" customWidth="1"/>
    <col min="10" max="10" width="71.44140625" customWidth="1"/>
    <col min="11" max="11" width="17.44140625" bestFit="1" customWidth="1"/>
  </cols>
  <sheetData>
    <row r="1" spans="1:13" ht="53.25" customHeight="1" x14ac:dyDescent="0.2">
      <c r="A1" s="7" t="s">
        <v>823</v>
      </c>
      <c r="B1" s="7" t="s">
        <v>824</v>
      </c>
      <c r="C1" s="7" t="s">
        <v>825</v>
      </c>
      <c r="D1" s="7" t="s">
        <v>826</v>
      </c>
      <c r="E1" s="7" t="s">
        <v>827</v>
      </c>
      <c r="F1" s="7" t="s">
        <v>139</v>
      </c>
      <c r="G1" s="10" t="s">
        <v>5</v>
      </c>
      <c r="H1" s="7" t="s">
        <v>828</v>
      </c>
      <c r="I1" s="7" t="s">
        <v>829</v>
      </c>
      <c r="J1" s="7" t="s">
        <v>146</v>
      </c>
      <c r="K1" s="7" t="s">
        <v>830</v>
      </c>
      <c r="L1" s="13" t="s">
        <v>831</v>
      </c>
      <c r="M1" s="14" t="s">
        <v>832</v>
      </c>
    </row>
    <row r="2" spans="1:13" x14ac:dyDescent="0.2">
      <c r="A2" s="8" t="s">
        <v>835</v>
      </c>
      <c r="B2" s="8">
        <v>2</v>
      </c>
      <c r="C2" s="8">
        <v>147</v>
      </c>
      <c r="D2" s="8" t="s">
        <v>842</v>
      </c>
      <c r="E2" s="8" t="s">
        <v>229</v>
      </c>
      <c r="F2" s="8" t="s">
        <v>873</v>
      </c>
      <c r="G2" s="9" t="s">
        <v>228</v>
      </c>
      <c r="H2" s="8">
        <v>4.2</v>
      </c>
      <c r="I2" s="8">
        <v>50</v>
      </c>
      <c r="J2" s="7"/>
      <c r="K2" s="7"/>
      <c r="L2" s="15">
        <f>H2/3.14</f>
        <v>1.3375796178343948</v>
      </c>
      <c r="M2" t="str">
        <f>IF(L2&gt;0.5,"yes",0)</f>
        <v>yes</v>
      </c>
    </row>
    <row r="3" spans="1:13" x14ac:dyDescent="0.2">
      <c r="A3" s="7" t="s">
        <v>835</v>
      </c>
      <c r="B3" s="7">
        <v>2</v>
      </c>
      <c r="C3" s="7">
        <v>165</v>
      </c>
      <c r="D3" s="7" t="s">
        <v>842</v>
      </c>
      <c r="E3" s="7" t="s">
        <v>229</v>
      </c>
      <c r="F3" s="8" t="s">
        <v>873</v>
      </c>
      <c r="G3" s="10" t="s">
        <v>228</v>
      </c>
      <c r="H3" s="7">
        <v>2.6</v>
      </c>
      <c r="I3" s="7">
        <v>50</v>
      </c>
      <c r="J3" s="7"/>
      <c r="K3" s="7"/>
      <c r="L3" s="15">
        <f>H3/3.14</f>
        <v>0.82802547770700641</v>
      </c>
      <c r="M3" t="str">
        <f>IF(L3&gt;0.5,"yes",0)</f>
        <v>yes</v>
      </c>
    </row>
    <row r="4" spans="1:13" x14ac:dyDescent="0.2">
      <c r="A4" s="8" t="s">
        <v>835</v>
      </c>
      <c r="B4" s="8">
        <v>2</v>
      </c>
      <c r="C4" s="7">
        <v>106</v>
      </c>
      <c r="D4" s="7" t="s">
        <v>842</v>
      </c>
      <c r="E4" s="7" t="s">
        <v>229</v>
      </c>
      <c r="F4" s="8" t="s">
        <v>873</v>
      </c>
      <c r="G4" s="10" t="s">
        <v>228</v>
      </c>
      <c r="H4" s="7">
        <v>4</v>
      </c>
      <c r="I4" s="7">
        <v>49</v>
      </c>
      <c r="J4" s="7"/>
      <c r="K4" s="7"/>
      <c r="L4" s="15">
        <f>H4/3.14</f>
        <v>1.2738853503184713</v>
      </c>
      <c r="M4" t="str">
        <f>IF(L4&gt;0.5,"yes",0)</f>
        <v>yes</v>
      </c>
    </row>
    <row r="5" spans="1:13" x14ac:dyDescent="0.2">
      <c r="A5" s="7" t="s">
        <v>833</v>
      </c>
      <c r="B5" s="7">
        <v>1</v>
      </c>
      <c r="C5" s="7">
        <v>519</v>
      </c>
      <c r="D5" s="7" t="s">
        <v>842</v>
      </c>
      <c r="E5" s="7" t="s">
        <v>880</v>
      </c>
      <c r="F5" s="8" t="s">
        <v>873</v>
      </c>
      <c r="G5" s="10" t="s">
        <v>228</v>
      </c>
      <c r="H5" s="7">
        <v>3.15</v>
      </c>
      <c r="I5" s="7">
        <v>47</v>
      </c>
      <c r="J5" s="7"/>
      <c r="K5" s="7"/>
      <c r="L5" s="15">
        <f>H5/3.14</f>
        <v>1.0031847133757961</v>
      </c>
      <c r="M5" t="str">
        <f>IF(L5&gt;0.5,"yes",0)</f>
        <v>yes</v>
      </c>
    </row>
    <row r="6" spans="1:13" x14ac:dyDescent="0.2">
      <c r="A6" s="8" t="s">
        <v>835</v>
      </c>
      <c r="B6" s="8">
        <v>2</v>
      </c>
      <c r="C6" s="7">
        <v>127</v>
      </c>
      <c r="D6" s="7" t="s">
        <v>842</v>
      </c>
      <c r="E6" s="7" t="s">
        <v>229</v>
      </c>
      <c r="F6" s="8" t="s">
        <v>873</v>
      </c>
      <c r="G6" s="10" t="s">
        <v>228</v>
      </c>
      <c r="H6" s="7">
        <v>2.4</v>
      </c>
      <c r="I6" s="7">
        <v>44</v>
      </c>
      <c r="J6" s="7"/>
      <c r="K6" s="7"/>
      <c r="L6" s="15">
        <f>H6/3.14</f>
        <v>0.76433121019108274</v>
      </c>
      <c r="M6" t="str">
        <f>IF(L6&gt;0.5,"yes",0)</f>
        <v>yes</v>
      </c>
    </row>
    <row r="7" spans="1:13" x14ac:dyDescent="0.2">
      <c r="A7" s="8" t="s">
        <v>835</v>
      </c>
      <c r="B7" s="8">
        <v>2</v>
      </c>
      <c r="C7" s="7">
        <v>98</v>
      </c>
      <c r="D7" s="7" t="s">
        <v>842</v>
      </c>
      <c r="E7" s="7" t="s">
        <v>229</v>
      </c>
      <c r="F7" s="8" t="s">
        <v>873</v>
      </c>
      <c r="G7" s="10" t="s">
        <v>228</v>
      </c>
      <c r="H7" s="7">
        <v>2.4</v>
      </c>
      <c r="I7" s="7">
        <v>43</v>
      </c>
      <c r="J7" s="7"/>
      <c r="K7" s="7"/>
      <c r="L7" s="15">
        <f>H7/3.14</f>
        <v>0.76433121019108274</v>
      </c>
      <c r="M7" t="str">
        <f>IF(L7&gt;0.5,"yes",0)</f>
        <v>yes</v>
      </c>
    </row>
    <row r="8" spans="1:13" x14ac:dyDescent="0.2">
      <c r="A8" s="7" t="s">
        <v>835</v>
      </c>
      <c r="B8" s="7">
        <v>2</v>
      </c>
      <c r="C8" s="7">
        <v>117</v>
      </c>
      <c r="D8" s="7" t="s">
        <v>842</v>
      </c>
      <c r="E8" s="7" t="s">
        <v>229</v>
      </c>
      <c r="F8" s="8" t="s">
        <v>873</v>
      </c>
      <c r="G8" s="10" t="s">
        <v>228</v>
      </c>
      <c r="H8" s="7">
        <v>3</v>
      </c>
      <c r="I8" s="7">
        <v>42</v>
      </c>
      <c r="J8" s="7"/>
      <c r="K8" s="7"/>
      <c r="L8" s="15">
        <f>H8/3.14</f>
        <v>0.95541401273885351</v>
      </c>
      <c r="M8" t="str">
        <f>IF(L8&gt;0.5,"yes",0)</f>
        <v>yes</v>
      </c>
    </row>
    <row r="9" spans="1:13" ht="15.75" x14ac:dyDescent="0.2">
      <c r="A9" s="8" t="s">
        <v>835</v>
      </c>
      <c r="B9" s="8">
        <v>2</v>
      </c>
      <c r="C9" s="7">
        <v>126</v>
      </c>
      <c r="D9" s="7" t="s">
        <v>842</v>
      </c>
      <c r="E9" s="7" t="s">
        <v>229</v>
      </c>
      <c r="F9" s="8" t="s">
        <v>873</v>
      </c>
      <c r="G9" s="10" t="s">
        <v>228</v>
      </c>
      <c r="H9" s="7">
        <v>3.4</v>
      </c>
      <c r="I9" s="7">
        <v>41</v>
      </c>
      <c r="J9" s="7"/>
      <c r="K9" s="7"/>
      <c r="L9" s="15">
        <f>H9/3.14</f>
        <v>1.0828025477707006</v>
      </c>
      <c r="M9" t="str">
        <f>IF(L9&gt;0.5,"yes",0)</f>
        <v>yes</v>
      </c>
    </row>
    <row r="10" spans="1:13" x14ac:dyDescent="0.2">
      <c r="A10" s="7" t="s">
        <v>835</v>
      </c>
      <c r="B10" s="7">
        <v>2</v>
      </c>
      <c r="C10" s="7">
        <v>145</v>
      </c>
      <c r="D10" s="7" t="s">
        <v>842</v>
      </c>
      <c r="E10" s="7" t="s">
        <v>229</v>
      </c>
      <c r="F10" s="8" t="s">
        <v>873</v>
      </c>
      <c r="G10" s="10" t="s">
        <v>228</v>
      </c>
      <c r="H10" s="7">
        <v>3.4</v>
      </c>
      <c r="I10" s="7">
        <v>41</v>
      </c>
      <c r="J10" s="7"/>
      <c r="K10" s="7"/>
      <c r="L10" s="15">
        <f>H10/3.14</f>
        <v>1.0828025477707006</v>
      </c>
      <c r="M10" t="str">
        <f>IF(L10&gt;0.5,"yes",0)</f>
        <v>yes</v>
      </c>
    </row>
    <row r="11" spans="1:13" ht="15.75" x14ac:dyDescent="0.2">
      <c r="A11" s="8" t="s">
        <v>833</v>
      </c>
      <c r="B11" s="8">
        <v>1</v>
      </c>
      <c r="C11" s="7">
        <v>521</v>
      </c>
      <c r="D11" s="7" t="s">
        <v>842</v>
      </c>
      <c r="E11" s="7" t="s">
        <v>880</v>
      </c>
      <c r="F11" s="8" t="s">
        <v>873</v>
      </c>
      <c r="G11" s="10" t="s">
        <v>228</v>
      </c>
      <c r="H11" s="7">
        <v>4.42</v>
      </c>
      <c r="I11" s="7">
        <v>40</v>
      </c>
      <c r="J11" s="7"/>
      <c r="K11" s="7"/>
      <c r="L11" s="15">
        <f>H11/3.14</f>
        <v>1.4076433121019107</v>
      </c>
      <c r="M11" t="str">
        <f>IF(L11&gt;0.5,"yes",0)</f>
        <v>yes</v>
      </c>
    </row>
    <row r="12" spans="1:13" x14ac:dyDescent="0.2">
      <c r="A12" s="8" t="s">
        <v>835</v>
      </c>
      <c r="B12" s="8">
        <v>2</v>
      </c>
      <c r="C12" s="7">
        <v>115</v>
      </c>
      <c r="D12" s="7" t="s">
        <v>842</v>
      </c>
      <c r="E12" s="7" t="s">
        <v>229</v>
      </c>
      <c r="F12" s="8" t="s">
        <v>873</v>
      </c>
      <c r="G12" s="10" t="s">
        <v>228</v>
      </c>
      <c r="H12" s="7">
        <v>4.3</v>
      </c>
      <c r="I12" s="7">
        <v>40</v>
      </c>
      <c r="J12" s="7"/>
      <c r="K12" s="7"/>
      <c r="L12" s="15">
        <f>H12/3.14</f>
        <v>1.3694267515923566</v>
      </c>
      <c r="M12" t="str">
        <f>IF(L12&gt;0.5,"yes",0)</f>
        <v>yes</v>
      </c>
    </row>
    <row r="13" spans="1:13" x14ac:dyDescent="0.2">
      <c r="A13" s="7" t="s">
        <v>833</v>
      </c>
      <c r="B13" s="7">
        <v>1</v>
      </c>
      <c r="C13" s="7">
        <v>523</v>
      </c>
      <c r="D13" s="7" t="s">
        <v>842</v>
      </c>
      <c r="E13" s="7" t="s">
        <v>880</v>
      </c>
      <c r="F13" s="8" t="s">
        <v>873</v>
      </c>
      <c r="G13" s="10" t="s">
        <v>228</v>
      </c>
      <c r="H13" s="7">
        <v>2.7</v>
      </c>
      <c r="I13" s="7">
        <v>40</v>
      </c>
      <c r="J13" s="7"/>
      <c r="K13" s="7"/>
      <c r="L13" s="15">
        <f>H13/3.14</f>
        <v>0.85987261146496818</v>
      </c>
      <c r="M13" t="str">
        <f>IF(L13&gt;0.5,"yes",0)</f>
        <v>yes</v>
      </c>
    </row>
    <row r="14" spans="1:13" x14ac:dyDescent="0.2">
      <c r="A14" s="8" t="s">
        <v>833</v>
      </c>
      <c r="B14" s="8">
        <v>1</v>
      </c>
      <c r="C14" s="7">
        <v>479</v>
      </c>
      <c r="D14" s="7" t="s">
        <v>842</v>
      </c>
      <c r="E14" s="7" t="s">
        <v>880</v>
      </c>
      <c r="F14" s="8" t="s">
        <v>873</v>
      </c>
      <c r="G14" s="10" t="s">
        <v>228</v>
      </c>
      <c r="H14" s="7">
        <v>4</v>
      </c>
      <c r="I14" s="7">
        <v>39</v>
      </c>
      <c r="J14" s="7"/>
      <c r="K14" s="7"/>
      <c r="L14" s="15">
        <f>H14/3.14</f>
        <v>1.2738853503184713</v>
      </c>
      <c r="M14" t="str">
        <f>IF(L14&gt;0.5,"yes",0)</f>
        <v>yes</v>
      </c>
    </row>
    <row r="15" spans="1:13" x14ac:dyDescent="0.2">
      <c r="A15" s="7" t="s">
        <v>835</v>
      </c>
      <c r="B15" s="7">
        <v>2</v>
      </c>
      <c r="C15" s="7">
        <v>105</v>
      </c>
      <c r="D15" s="7" t="s">
        <v>842</v>
      </c>
      <c r="E15" s="7" t="s">
        <v>229</v>
      </c>
      <c r="F15" s="8" t="s">
        <v>873</v>
      </c>
      <c r="G15" s="10" t="s">
        <v>228</v>
      </c>
      <c r="H15" s="7">
        <v>3</v>
      </c>
      <c r="I15" s="7">
        <v>39</v>
      </c>
      <c r="J15" s="7"/>
      <c r="K15" s="7"/>
      <c r="L15" s="15">
        <f>H15/3.14</f>
        <v>0.95541401273885351</v>
      </c>
      <c r="M15" t="str">
        <f>IF(L15&gt;0.5,"yes",0)</f>
        <v>yes</v>
      </c>
    </row>
    <row r="16" spans="1:13" x14ac:dyDescent="0.2">
      <c r="A16" s="8" t="s">
        <v>833</v>
      </c>
      <c r="B16" s="8">
        <v>1</v>
      </c>
      <c r="C16" s="7">
        <v>169</v>
      </c>
      <c r="D16" s="7" t="s">
        <v>842</v>
      </c>
      <c r="E16" s="7" t="s">
        <v>880</v>
      </c>
      <c r="F16" s="8" t="s">
        <v>873</v>
      </c>
      <c r="G16" s="10" t="s">
        <v>228</v>
      </c>
      <c r="H16" s="7">
        <v>3.4</v>
      </c>
      <c r="I16" s="7">
        <v>38</v>
      </c>
      <c r="J16" s="7"/>
      <c r="K16" s="7"/>
      <c r="L16" s="15">
        <f>H16/3.14</f>
        <v>1.0828025477707006</v>
      </c>
      <c r="M16" t="str">
        <f>IF(L16&gt;0.5,"yes",0)</f>
        <v>yes</v>
      </c>
    </row>
    <row r="17" spans="1:16" x14ac:dyDescent="0.2">
      <c r="A17" s="8" t="s">
        <v>833</v>
      </c>
      <c r="B17" s="8">
        <v>1</v>
      </c>
      <c r="C17" s="7">
        <v>177</v>
      </c>
      <c r="D17" s="7" t="s">
        <v>842</v>
      </c>
      <c r="E17" s="7" t="s">
        <v>880</v>
      </c>
      <c r="F17" s="8" t="s">
        <v>873</v>
      </c>
      <c r="G17" s="10" t="s">
        <v>228</v>
      </c>
      <c r="H17" s="7">
        <v>3.2</v>
      </c>
      <c r="I17" s="7">
        <v>38</v>
      </c>
      <c r="J17" s="7"/>
      <c r="K17" s="7"/>
      <c r="L17" s="15">
        <f>H17/3.14</f>
        <v>1.0191082802547771</v>
      </c>
      <c r="M17" t="str">
        <f>IF(L17&gt;0.5,"yes",0)</f>
        <v>yes</v>
      </c>
    </row>
    <row r="18" spans="1:16" x14ac:dyDescent="0.2">
      <c r="A18" s="7" t="s">
        <v>835</v>
      </c>
      <c r="B18" s="7">
        <v>2</v>
      </c>
      <c r="C18" s="7">
        <v>103</v>
      </c>
      <c r="D18" s="7" t="s">
        <v>842</v>
      </c>
      <c r="E18" s="7" t="s">
        <v>229</v>
      </c>
      <c r="F18" s="8" t="s">
        <v>873</v>
      </c>
      <c r="G18" s="10" t="s">
        <v>228</v>
      </c>
      <c r="H18" s="7">
        <v>2.8</v>
      </c>
      <c r="I18" s="7">
        <v>38</v>
      </c>
      <c r="J18" s="7"/>
      <c r="K18" s="7"/>
      <c r="L18" s="15">
        <f>H18/3.14</f>
        <v>0.89171974522292985</v>
      </c>
      <c r="M18" t="str">
        <f>IF(L18&gt;0.5,"yes",0)</f>
        <v>yes</v>
      </c>
    </row>
    <row r="19" spans="1:16" x14ac:dyDescent="0.2">
      <c r="A19" s="8" t="s">
        <v>833</v>
      </c>
      <c r="B19" s="8">
        <v>1</v>
      </c>
      <c r="C19" s="7">
        <v>524</v>
      </c>
      <c r="D19" s="7" t="s">
        <v>842</v>
      </c>
      <c r="E19" s="7" t="s">
        <v>229</v>
      </c>
      <c r="F19" s="8" t="s">
        <v>873</v>
      </c>
      <c r="G19" s="10" t="s">
        <v>228</v>
      </c>
      <c r="H19" s="7">
        <v>3.4</v>
      </c>
      <c r="I19" s="7">
        <v>37</v>
      </c>
      <c r="J19" s="7"/>
      <c r="K19" s="7"/>
      <c r="L19" s="15">
        <f>H19/3.14</f>
        <v>1.0828025477707006</v>
      </c>
      <c r="M19" t="str">
        <f>IF(L19&gt;0.5,"yes",0)</f>
        <v>yes</v>
      </c>
    </row>
    <row r="20" spans="1:16" x14ac:dyDescent="0.2">
      <c r="A20" s="7" t="s">
        <v>835</v>
      </c>
      <c r="B20" s="7">
        <v>2</v>
      </c>
      <c r="C20" s="7">
        <v>135</v>
      </c>
      <c r="D20" s="7" t="s">
        <v>842</v>
      </c>
      <c r="E20" s="7" t="s">
        <v>229</v>
      </c>
      <c r="F20" s="8" t="s">
        <v>873</v>
      </c>
      <c r="G20" s="10" t="s">
        <v>228</v>
      </c>
      <c r="H20" s="7">
        <v>3</v>
      </c>
      <c r="I20" s="7">
        <v>37</v>
      </c>
      <c r="J20" s="7"/>
      <c r="K20" s="7"/>
      <c r="L20" s="15">
        <f>H20/3.14</f>
        <v>0.95541401273885351</v>
      </c>
      <c r="M20" t="str">
        <f>IF(L20&gt;0.5,"yes",0)</f>
        <v>yes</v>
      </c>
    </row>
    <row r="21" spans="1:16" x14ac:dyDescent="0.2">
      <c r="A21" s="8" t="s">
        <v>835</v>
      </c>
      <c r="B21" s="8">
        <v>2</v>
      </c>
      <c r="C21" s="7">
        <v>139</v>
      </c>
      <c r="D21" s="7" t="s">
        <v>842</v>
      </c>
      <c r="E21" s="7" t="s">
        <v>229</v>
      </c>
      <c r="F21" s="8" t="s">
        <v>873</v>
      </c>
      <c r="G21" s="10" t="s">
        <v>228</v>
      </c>
      <c r="H21" s="7">
        <v>2.7</v>
      </c>
      <c r="I21" s="7">
        <v>37</v>
      </c>
      <c r="J21" s="7"/>
      <c r="K21" s="7"/>
      <c r="L21" s="15">
        <f>H21/3.14</f>
        <v>0.85987261146496818</v>
      </c>
      <c r="M21" t="str">
        <f>IF(L21&gt;0.5,"yes",0)</f>
        <v>yes</v>
      </c>
    </row>
    <row r="22" spans="1:16" x14ac:dyDescent="0.2">
      <c r="A22" s="8" t="s">
        <v>835</v>
      </c>
      <c r="B22" s="8">
        <v>2</v>
      </c>
      <c r="C22" s="7">
        <v>146</v>
      </c>
      <c r="D22" s="7" t="s">
        <v>842</v>
      </c>
      <c r="E22" s="7" t="s">
        <v>229</v>
      </c>
      <c r="F22" s="8" t="s">
        <v>873</v>
      </c>
      <c r="G22" s="10" t="s">
        <v>228</v>
      </c>
      <c r="H22" s="7">
        <v>2.6</v>
      </c>
      <c r="I22" s="7">
        <v>36</v>
      </c>
      <c r="J22" s="7"/>
      <c r="K22" s="7"/>
      <c r="L22" s="15">
        <f>H22/3.14</f>
        <v>0.82802547770700641</v>
      </c>
      <c r="M22" t="str">
        <f>IF(L22&gt;0.5,"yes",0)</f>
        <v>yes</v>
      </c>
      <c r="P22">
        <f>3000*0.23</f>
        <v>690</v>
      </c>
    </row>
    <row r="23" spans="1:16" x14ac:dyDescent="0.2">
      <c r="A23" s="7" t="s">
        <v>835</v>
      </c>
      <c r="B23" s="7">
        <v>2</v>
      </c>
      <c r="C23" s="7">
        <v>133</v>
      </c>
      <c r="D23" s="7" t="s">
        <v>842</v>
      </c>
      <c r="E23" s="7" t="s">
        <v>229</v>
      </c>
      <c r="F23" s="8" t="s">
        <v>873</v>
      </c>
      <c r="G23" s="10" t="s">
        <v>228</v>
      </c>
      <c r="H23" s="7">
        <v>2.5</v>
      </c>
      <c r="I23" s="7">
        <v>36</v>
      </c>
      <c r="J23" s="7"/>
      <c r="K23" s="7"/>
      <c r="L23" s="15">
        <f>H23/3.14</f>
        <v>0.79617834394904452</v>
      </c>
      <c r="M23" t="str">
        <f>IF(L23&gt;0.5,"yes",0)</f>
        <v>yes</v>
      </c>
    </row>
    <row r="24" spans="1:16" x14ac:dyDescent="0.2">
      <c r="A24" s="8" t="s">
        <v>835</v>
      </c>
      <c r="B24" s="8">
        <v>2</v>
      </c>
      <c r="C24" s="7">
        <v>104</v>
      </c>
      <c r="D24" s="7" t="s">
        <v>842</v>
      </c>
      <c r="E24" s="7" t="s">
        <v>229</v>
      </c>
      <c r="F24" s="8" t="s">
        <v>873</v>
      </c>
      <c r="G24" s="10" t="s">
        <v>228</v>
      </c>
      <c r="H24" s="7">
        <v>3.2</v>
      </c>
      <c r="I24" s="7">
        <v>35</v>
      </c>
      <c r="J24" s="7"/>
      <c r="K24" s="7"/>
      <c r="L24" s="15">
        <f>H24/3.14</f>
        <v>1.0191082802547771</v>
      </c>
      <c r="M24" t="str">
        <f>IF(L24&gt;0.5,"yes",0)</f>
        <v>yes</v>
      </c>
    </row>
    <row r="25" spans="1:16" ht="15.75" x14ac:dyDescent="0.2">
      <c r="A25" s="7" t="s">
        <v>833</v>
      </c>
      <c r="B25" s="7">
        <v>1</v>
      </c>
      <c r="C25" s="7">
        <v>522</v>
      </c>
      <c r="D25" s="7" t="s">
        <v>842</v>
      </c>
      <c r="E25" s="7" t="s">
        <v>880</v>
      </c>
      <c r="F25" s="8" t="s">
        <v>873</v>
      </c>
      <c r="G25" s="10" t="s">
        <v>228</v>
      </c>
      <c r="H25" s="7">
        <v>2.6</v>
      </c>
      <c r="I25" s="7">
        <v>35</v>
      </c>
      <c r="J25" s="7"/>
      <c r="K25" s="7"/>
      <c r="L25" s="15">
        <f>H25/3.14</f>
        <v>0.82802547770700641</v>
      </c>
      <c r="M25" t="str">
        <f>IF(L25&gt;0.5,"yes",0)</f>
        <v>yes</v>
      </c>
    </row>
    <row r="26" spans="1:16" x14ac:dyDescent="0.2">
      <c r="A26" s="8" t="s">
        <v>835</v>
      </c>
      <c r="B26" s="8">
        <v>2</v>
      </c>
      <c r="C26" s="7">
        <v>101</v>
      </c>
      <c r="D26" s="7" t="s">
        <v>842</v>
      </c>
      <c r="E26" s="7" t="s">
        <v>229</v>
      </c>
      <c r="F26" s="8" t="s">
        <v>873</v>
      </c>
      <c r="G26" s="10" t="s">
        <v>228</v>
      </c>
      <c r="H26" s="7">
        <v>2.2999999999999998</v>
      </c>
      <c r="I26" s="7">
        <v>35</v>
      </c>
      <c r="J26" s="7"/>
      <c r="K26" s="7"/>
      <c r="L26" s="15">
        <f>H26/3.14</f>
        <v>0.73248407643312097</v>
      </c>
      <c r="M26" t="str">
        <f>IF(L26&gt;0.5,"yes",0)</f>
        <v>yes</v>
      </c>
    </row>
    <row r="27" spans="1:16" x14ac:dyDescent="0.2">
      <c r="A27" s="8" t="s">
        <v>835</v>
      </c>
      <c r="B27" s="8">
        <v>2</v>
      </c>
      <c r="C27" s="7">
        <v>221</v>
      </c>
      <c r="D27" s="7" t="s">
        <v>842</v>
      </c>
      <c r="E27" s="7" t="s">
        <v>229</v>
      </c>
      <c r="F27" s="8" t="s">
        <v>873</v>
      </c>
      <c r="G27" s="10" t="s">
        <v>228</v>
      </c>
      <c r="H27" s="7">
        <v>2.2200000000000002</v>
      </c>
      <c r="I27" s="7">
        <v>35</v>
      </c>
      <c r="J27" s="7"/>
      <c r="K27" s="7"/>
      <c r="L27" s="15">
        <f>H27/3.14</f>
        <v>0.70700636942675166</v>
      </c>
      <c r="M27" t="str">
        <f>IF(L27&gt;0.5,"yes",0)</f>
        <v>yes</v>
      </c>
    </row>
    <row r="28" spans="1:16" x14ac:dyDescent="0.2">
      <c r="A28" s="7" t="s">
        <v>833</v>
      </c>
      <c r="B28" s="7">
        <v>1</v>
      </c>
      <c r="C28" s="7">
        <v>312</v>
      </c>
      <c r="D28" s="7" t="s">
        <v>842</v>
      </c>
      <c r="E28" s="7" t="s">
        <v>880</v>
      </c>
      <c r="F28" s="8" t="s">
        <v>873</v>
      </c>
      <c r="G28" s="10" t="s">
        <v>228</v>
      </c>
      <c r="H28" s="7">
        <v>3.3</v>
      </c>
      <c r="I28" s="7">
        <v>34</v>
      </c>
      <c r="J28" s="7"/>
      <c r="K28" s="7"/>
      <c r="L28" s="15">
        <f>H28/3.14</f>
        <v>1.0509554140127388</v>
      </c>
      <c r="M28" t="str">
        <f>IF(L28&gt;0.5,"yes",0)</f>
        <v>yes</v>
      </c>
    </row>
    <row r="29" spans="1:16" x14ac:dyDescent="0.2">
      <c r="A29" s="8" t="s">
        <v>835</v>
      </c>
      <c r="B29" s="8">
        <v>2</v>
      </c>
      <c r="C29" s="7">
        <v>134</v>
      </c>
      <c r="D29" s="7" t="s">
        <v>842</v>
      </c>
      <c r="E29" s="7" t="s">
        <v>229</v>
      </c>
      <c r="F29" s="8" t="s">
        <v>873</v>
      </c>
      <c r="G29" s="10" t="s">
        <v>228</v>
      </c>
      <c r="H29" s="7">
        <v>2.7</v>
      </c>
      <c r="I29" s="7">
        <v>34</v>
      </c>
      <c r="J29" s="7"/>
      <c r="K29" s="7"/>
      <c r="L29" s="15">
        <f>H29/3.14</f>
        <v>0.85987261146496818</v>
      </c>
      <c r="M29" t="str">
        <f>IF(L29&gt;0.5,"yes",0)</f>
        <v>yes</v>
      </c>
    </row>
    <row r="30" spans="1:16" x14ac:dyDescent="0.2">
      <c r="A30" s="7" t="s">
        <v>835</v>
      </c>
      <c r="B30" s="7">
        <v>2</v>
      </c>
      <c r="C30" s="7">
        <v>90</v>
      </c>
      <c r="D30" s="7" t="s">
        <v>842</v>
      </c>
      <c r="E30" s="7" t="s">
        <v>229</v>
      </c>
      <c r="F30" s="8" t="s">
        <v>873</v>
      </c>
      <c r="G30" s="10" t="s">
        <v>228</v>
      </c>
      <c r="H30" s="7">
        <v>2.2999999999999998</v>
      </c>
      <c r="I30" s="7">
        <v>34</v>
      </c>
      <c r="J30" s="7"/>
      <c r="K30" s="7"/>
      <c r="L30" s="15">
        <f>H30/3.14</f>
        <v>0.73248407643312097</v>
      </c>
      <c r="M30" t="str">
        <f>IF(L30&gt;0.5,"yes",0)</f>
        <v>yes</v>
      </c>
    </row>
    <row r="31" spans="1:16" x14ac:dyDescent="0.2">
      <c r="A31" s="8" t="s">
        <v>835</v>
      </c>
      <c r="B31" s="8">
        <v>2</v>
      </c>
      <c r="C31" s="7">
        <v>119</v>
      </c>
      <c r="D31" s="7" t="s">
        <v>842</v>
      </c>
      <c r="E31" s="7" t="s">
        <v>229</v>
      </c>
      <c r="F31" s="8" t="s">
        <v>873</v>
      </c>
      <c r="G31" s="10" t="s">
        <v>228</v>
      </c>
      <c r="H31" s="7">
        <v>4.0999999999999996</v>
      </c>
      <c r="I31" s="7">
        <v>32</v>
      </c>
      <c r="J31" s="7"/>
      <c r="K31" s="7"/>
      <c r="L31" s="15">
        <f>H31/3.14</f>
        <v>1.3057324840764331</v>
      </c>
      <c r="M31" t="str">
        <f>IF(L31&gt;0.5,"yes",0)</f>
        <v>yes</v>
      </c>
    </row>
    <row r="32" spans="1:16" x14ac:dyDescent="0.2">
      <c r="A32" s="8" t="s">
        <v>833</v>
      </c>
      <c r="B32" s="8">
        <v>1</v>
      </c>
      <c r="C32" s="7">
        <v>321</v>
      </c>
      <c r="D32" s="7" t="s">
        <v>842</v>
      </c>
      <c r="E32" s="7" t="s">
        <v>880</v>
      </c>
      <c r="F32" s="8" t="s">
        <v>873</v>
      </c>
      <c r="G32" s="10" t="s">
        <v>228</v>
      </c>
      <c r="H32" s="7">
        <v>3.6</v>
      </c>
      <c r="I32" s="7">
        <v>32</v>
      </c>
      <c r="J32" s="7"/>
      <c r="K32" s="7"/>
      <c r="L32" s="15">
        <f>H32/3.14</f>
        <v>1.1464968152866242</v>
      </c>
      <c r="M32" t="str">
        <f>IF(L32&gt;0.5,"yes",0)</f>
        <v>yes</v>
      </c>
    </row>
    <row r="33" spans="1:13" ht="15.75" x14ac:dyDescent="0.2">
      <c r="A33" s="7" t="s">
        <v>835</v>
      </c>
      <c r="B33" s="7">
        <v>2</v>
      </c>
      <c r="C33" s="7">
        <v>123</v>
      </c>
      <c r="D33" s="7" t="s">
        <v>842</v>
      </c>
      <c r="E33" s="7" t="s">
        <v>229</v>
      </c>
      <c r="F33" s="8" t="s">
        <v>873</v>
      </c>
      <c r="G33" s="10" t="s">
        <v>228</v>
      </c>
      <c r="H33" s="7">
        <v>3</v>
      </c>
      <c r="I33" s="7">
        <v>32</v>
      </c>
      <c r="J33" s="7"/>
      <c r="K33" s="7"/>
      <c r="L33" s="15">
        <f>H33/3.14</f>
        <v>0.95541401273885351</v>
      </c>
      <c r="M33" t="str">
        <f>IF(L33&gt;0.5,"yes",0)</f>
        <v>yes</v>
      </c>
    </row>
    <row r="34" spans="1:13" x14ac:dyDescent="0.2">
      <c r="A34" s="8" t="s">
        <v>833</v>
      </c>
      <c r="B34" s="8">
        <v>1</v>
      </c>
      <c r="C34" s="7">
        <v>350</v>
      </c>
      <c r="D34" s="7" t="s">
        <v>842</v>
      </c>
      <c r="E34" s="7" t="s">
        <v>880</v>
      </c>
      <c r="F34" s="8" t="s">
        <v>873</v>
      </c>
      <c r="G34" s="10" t="s">
        <v>228</v>
      </c>
      <c r="H34" s="7">
        <v>2.9</v>
      </c>
      <c r="I34" s="7">
        <v>32</v>
      </c>
      <c r="J34" s="7"/>
      <c r="K34" s="7"/>
      <c r="L34" s="15">
        <f>H34/3.14</f>
        <v>0.92356687898089163</v>
      </c>
      <c r="M34" t="str">
        <f>IF(L34&gt;0.5,"yes",0)</f>
        <v>yes</v>
      </c>
    </row>
    <row r="35" spans="1:13" x14ac:dyDescent="0.2">
      <c r="A35" s="7" t="s">
        <v>835</v>
      </c>
      <c r="B35" s="7">
        <v>2</v>
      </c>
      <c r="C35" s="7">
        <v>233</v>
      </c>
      <c r="D35" s="7" t="s">
        <v>842</v>
      </c>
      <c r="E35" s="7" t="s">
        <v>229</v>
      </c>
      <c r="F35" s="8" t="s">
        <v>873</v>
      </c>
      <c r="G35" s="10" t="s">
        <v>228</v>
      </c>
      <c r="H35" s="7">
        <v>3.1</v>
      </c>
      <c r="I35" s="7">
        <v>31</v>
      </c>
      <c r="J35" s="7"/>
      <c r="K35" s="7"/>
      <c r="L35" s="15">
        <f>H35/3.14</f>
        <v>0.98726114649681529</v>
      </c>
      <c r="M35" t="str">
        <f>IF(L35&gt;0.5,"yes",0)</f>
        <v>yes</v>
      </c>
    </row>
    <row r="36" spans="1:13" x14ac:dyDescent="0.2">
      <c r="A36" s="8" t="s">
        <v>833</v>
      </c>
      <c r="B36" s="8">
        <v>1</v>
      </c>
      <c r="C36" s="7">
        <v>478</v>
      </c>
      <c r="D36" s="7" t="s">
        <v>842</v>
      </c>
      <c r="E36" s="7" t="s">
        <v>229</v>
      </c>
      <c r="F36" s="8" t="s">
        <v>873</v>
      </c>
      <c r="G36" s="10" t="s">
        <v>228</v>
      </c>
      <c r="H36" s="7">
        <v>3</v>
      </c>
      <c r="I36" s="7">
        <v>31</v>
      </c>
      <c r="J36" s="7"/>
      <c r="K36" s="7"/>
      <c r="L36" s="15">
        <f>H36/3.14</f>
        <v>0.95541401273885351</v>
      </c>
      <c r="M36" t="str">
        <f>IF(L36&gt;0.5,"yes",0)</f>
        <v>yes</v>
      </c>
    </row>
    <row r="37" spans="1:13" x14ac:dyDescent="0.2">
      <c r="A37" s="8" t="s">
        <v>835</v>
      </c>
      <c r="B37" s="8">
        <v>2</v>
      </c>
      <c r="C37" s="7">
        <v>204</v>
      </c>
      <c r="D37" s="7" t="s">
        <v>842</v>
      </c>
      <c r="E37" s="7" t="s">
        <v>229</v>
      </c>
      <c r="F37" s="8" t="s">
        <v>873</v>
      </c>
      <c r="G37" s="10" t="s">
        <v>228</v>
      </c>
      <c r="H37" s="7">
        <v>2.8</v>
      </c>
      <c r="I37" s="7">
        <v>31</v>
      </c>
      <c r="J37" s="7"/>
      <c r="K37" s="7"/>
      <c r="L37" s="15">
        <f>H37/3.14</f>
        <v>0.89171974522292985</v>
      </c>
      <c r="M37" t="str">
        <f>IF(L37&gt;0.5,"yes",0)</f>
        <v>yes</v>
      </c>
    </row>
    <row r="38" spans="1:13" x14ac:dyDescent="0.2">
      <c r="A38" s="7" t="s">
        <v>835</v>
      </c>
      <c r="B38" s="7">
        <v>2</v>
      </c>
      <c r="C38" s="7">
        <v>116</v>
      </c>
      <c r="D38" s="7" t="s">
        <v>842</v>
      </c>
      <c r="E38" s="7" t="s">
        <v>229</v>
      </c>
      <c r="F38" s="8" t="s">
        <v>873</v>
      </c>
      <c r="G38" s="10" t="s">
        <v>228</v>
      </c>
      <c r="H38" s="7">
        <v>2.7</v>
      </c>
      <c r="I38" s="7">
        <v>31</v>
      </c>
      <c r="J38" s="7"/>
      <c r="K38" s="7"/>
      <c r="L38" s="15">
        <f>H38/3.14</f>
        <v>0.85987261146496818</v>
      </c>
      <c r="M38" t="str">
        <f>IF(L38&gt;0.5,"yes",0)</f>
        <v>yes</v>
      </c>
    </row>
    <row r="39" spans="1:13" x14ac:dyDescent="0.2">
      <c r="A39" s="8" t="s">
        <v>835</v>
      </c>
      <c r="B39" s="8">
        <v>2</v>
      </c>
      <c r="C39" s="7">
        <v>141</v>
      </c>
      <c r="D39" s="7" t="s">
        <v>842</v>
      </c>
      <c r="E39" s="7" t="s">
        <v>229</v>
      </c>
      <c r="F39" s="8" t="s">
        <v>873</v>
      </c>
      <c r="G39" s="10" t="s">
        <v>228</v>
      </c>
      <c r="H39" s="7">
        <v>2.5</v>
      </c>
      <c r="I39" s="7">
        <v>31</v>
      </c>
      <c r="J39" s="7"/>
      <c r="K39" s="7"/>
      <c r="L39" s="15">
        <f>H39/3.14</f>
        <v>0.79617834394904452</v>
      </c>
      <c r="M39" t="str">
        <f>IF(L39&gt;0.5,"yes",0)</f>
        <v>yes</v>
      </c>
    </row>
    <row r="40" spans="1:13" x14ac:dyDescent="0.2">
      <c r="A40" s="7" t="s">
        <v>835</v>
      </c>
      <c r="B40" s="7">
        <v>2</v>
      </c>
      <c r="C40" s="7">
        <v>108</v>
      </c>
      <c r="D40" s="7" t="s">
        <v>842</v>
      </c>
      <c r="E40" s="7" t="s">
        <v>229</v>
      </c>
      <c r="F40" s="8" t="s">
        <v>873</v>
      </c>
      <c r="G40" s="10" t="s">
        <v>228</v>
      </c>
      <c r="H40" s="7">
        <v>3.6</v>
      </c>
      <c r="I40" s="7">
        <v>29</v>
      </c>
      <c r="J40" s="7"/>
      <c r="K40" s="7"/>
      <c r="L40" s="15">
        <f>H40/3.14</f>
        <v>1.1464968152866242</v>
      </c>
      <c r="M40" t="str">
        <f>IF(L40&gt;0.5,"yes",0)</f>
        <v>yes</v>
      </c>
    </row>
    <row r="41" spans="1:13" x14ac:dyDescent="0.2">
      <c r="A41" s="8" t="s">
        <v>835</v>
      </c>
      <c r="B41" s="8">
        <v>2</v>
      </c>
      <c r="C41" s="7">
        <v>118</v>
      </c>
      <c r="D41" s="7" t="s">
        <v>842</v>
      </c>
      <c r="E41" s="7" t="s">
        <v>229</v>
      </c>
      <c r="F41" s="8" t="s">
        <v>873</v>
      </c>
      <c r="G41" s="10" t="s">
        <v>228</v>
      </c>
      <c r="H41" s="7">
        <v>2.9</v>
      </c>
      <c r="I41" s="7">
        <v>29</v>
      </c>
      <c r="J41" s="7"/>
      <c r="K41" s="7"/>
      <c r="L41" s="15">
        <f>H41/3.14</f>
        <v>0.92356687898089163</v>
      </c>
      <c r="M41" t="str">
        <f>IF(L41&gt;0.5,"yes",0)</f>
        <v>yes</v>
      </c>
    </row>
    <row r="42" spans="1:13" x14ac:dyDescent="0.2">
      <c r="A42" s="8" t="s">
        <v>835</v>
      </c>
      <c r="B42" s="8">
        <v>2</v>
      </c>
      <c r="C42" s="7">
        <v>222</v>
      </c>
      <c r="D42" s="7" t="s">
        <v>842</v>
      </c>
      <c r="E42" s="7" t="s">
        <v>229</v>
      </c>
      <c r="F42" s="8" t="s">
        <v>873</v>
      </c>
      <c r="G42" s="10" t="s">
        <v>228</v>
      </c>
      <c r="H42" s="7">
        <v>2</v>
      </c>
      <c r="I42" s="7">
        <v>29</v>
      </c>
      <c r="J42" s="7"/>
      <c r="K42" s="7"/>
      <c r="L42" s="15">
        <f>H42/3.14</f>
        <v>0.63694267515923564</v>
      </c>
      <c r="M42" t="str">
        <f>IF(L42&gt;0.5,"yes",0)</f>
        <v>yes</v>
      </c>
    </row>
    <row r="43" spans="1:13" x14ac:dyDescent="0.2">
      <c r="A43" s="7" t="s">
        <v>833</v>
      </c>
      <c r="B43" s="7">
        <v>1</v>
      </c>
      <c r="C43" s="7">
        <v>526</v>
      </c>
      <c r="D43" s="7" t="s">
        <v>842</v>
      </c>
      <c r="E43" s="7" t="s">
        <v>880</v>
      </c>
      <c r="F43" s="8" t="s">
        <v>873</v>
      </c>
      <c r="G43" s="10" t="s">
        <v>228</v>
      </c>
      <c r="H43" s="7">
        <v>2.44</v>
      </c>
      <c r="I43" s="7">
        <v>28</v>
      </c>
      <c r="J43" s="7"/>
      <c r="K43" s="7"/>
      <c r="L43" s="15">
        <f>H43/3.14</f>
        <v>0.77707006369426745</v>
      </c>
      <c r="M43" t="str">
        <f>IF(L43&gt;0.5,"yes",0)</f>
        <v>yes</v>
      </c>
    </row>
    <row r="44" spans="1:13" ht="15.75" x14ac:dyDescent="0.2">
      <c r="A44" s="8" t="s">
        <v>835</v>
      </c>
      <c r="B44" s="8">
        <v>2</v>
      </c>
      <c r="C44" s="7">
        <v>223</v>
      </c>
      <c r="D44" s="7" t="s">
        <v>842</v>
      </c>
      <c r="E44" s="7" t="s">
        <v>229</v>
      </c>
      <c r="F44" s="8" t="s">
        <v>873</v>
      </c>
      <c r="G44" s="10" t="s">
        <v>228</v>
      </c>
      <c r="H44" s="7">
        <v>2.1</v>
      </c>
      <c r="I44" s="7">
        <v>28</v>
      </c>
      <c r="J44" s="7"/>
      <c r="K44" s="7"/>
      <c r="L44" s="15">
        <f>H44/3.14</f>
        <v>0.66878980891719741</v>
      </c>
      <c r="M44" t="str">
        <f>IF(L44&gt;0.5,"yes",0)</f>
        <v>yes</v>
      </c>
    </row>
    <row r="45" spans="1:13" x14ac:dyDescent="0.2">
      <c r="A45" s="7" t="s">
        <v>835</v>
      </c>
      <c r="B45" s="7">
        <v>2</v>
      </c>
      <c r="C45" s="7">
        <v>132</v>
      </c>
      <c r="D45" s="7" t="s">
        <v>842</v>
      </c>
      <c r="E45" s="7" t="s">
        <v>229</v>
      </c>
      <c r="F45" s="8" t="s">
        <v>873</v>
      </c>
      <c r="G45" s="10" t="s">
        <v>228</v>
      </c>
      <c r="H45" s="7">
        <v>2</v>
      </c>
      <c r="I45" s="7">
        <v>28</v>
      </c>
      <c r="J45" s="7"/>
      <c r="K45" s="7"/>
      <c r="L45" s="15">
        <f>H45/3.14</f>
        <v>0.63694267515923564</v>
      </c>
      <c r="M45" t="str">
        <f>IF(L45&gt;0.5,"yes",0)</f>
        <v>yes</v>
      </c>
    </row>
    <row r="46" spans="1:13" x14ac:dyDescent="0.2">
      <c r="A46" s="8" t="s">
        <v>833</v>
      </c>
      <c r="B46" s="8">
        <v>1</v>
      </c>
      <c r="C46" s="7">
        <v>333</v>
      </c>
      <c r="D46" s="7" t="s">
        <v>842</v>
      </c>
      <c r="E46" s="7" t="s">
        <v>880</v>
      </c>
      <c r="F46" s="8" t="s">
        <v>873</v>
      </c>
      <c r="G46" s="10" t="s">
        <v>228</v>
      </c>
      <c r="H46" s="7">
        <v>2</v>
      </c>
      <c r="I46" s="7">
        <v>28</v>
      </c>
      <c r="J46" s="7"/>
      <c r="K46" s="7"/>
      <c r="L46" s="15">
        <f>H46/3.14</f>
        <v>0.63694267515923564</v>
      </c>
      <c r="M46" t="str">
        <f>IF(L46&gt;0.5,"yes",0)</f>
        <v>yes</v>
      </c>
    </row>
    <row r="47" spans="1:13" x14ac:dyDescent="0.2">
      <c r="A47" s="8" t="s">
        <v>835</v>
      </c>
      <c r="B47" s="8">
        <v>2</v>
      </c>
      <c r="C47" s="7">
        <v>114</v>
      </c>
      <c r="D47" s="7" t="s">
        <v>842</v>
      </c>
      <c r="E47" s="7" t="s">
        <v>229</v>
      </c>
      <c r="F47" s="8" t="s">
        <v>873</v>
      </c>
      <c r="G47" s="10" t="s">
        <v>228</v>
      </c>
      <c r="H47" s="7">
        <v>2.7</v>
      </c>
      <c r="I47" s="7">
        <v>27</v>
      </c>
      <c r="J47" s="7"/>
      <c r="K47" s="7"/>
      <c r="L47" s="15">
        <f>H47/3.14</f>
        <v>0.85987261146496818</v>
      </c>
      <c r="M47" t="str">
        <f>IF(L47&gt;0.5,"yes",0)</f>
        <v>yes</v>
      </c>
    </row>
    <row r="48" spans="1:13" x14ac:dyDescent="0.2">
      <c r="A48" s="7" t="s">
        <v>835</v>
      </c>
      <c r="B48" s="7">
        <v>2</v>
      </c>
      <c r="C48" s="7">
        <v>130</v>
      </c>
      <c r="D48" s="7" t="s">
        <v>842</v>
      </c>
      <c r="E48" s="7" t="s">
        <v>229</v>
      </c>
      <c r="F48" s="8" t="s">
        <v>873</v>
      </c>
      <c r="G48" s="10" t="s">
        <v>228</v>
      </c>
      <c r="H48" s="7">
        <v>2.2000000000000002</v>
      </c>
      <c r="I48" s="7">
        <v>27</v>
      </c>
      <c r="J48" s="7"/>
      <c r="K48" s="7"/>
      <c r="L48" s="15">
        <f>H48/3.14</f>
        <v>0.7006369426751593</v>
      </c>
      <c r="M48" t="str">
        <f>IF(L48&gt;0.5,"yes",0)</f>
        <v>yes</v>
      </c>
    </row>
    <row r="49" spans="1:13" x14ac:dyDescent="0.2">
      <c r="A49" s="8" t="s">
        <v>835</v>
      </c>
      <c r="B49" s="8">
        <v>2</v>
      </c>
      <c r="C49" s="7">
        <v>121</v>
      </c>
      <c r="D49" s="7" t="s">
        <v>842</v>
      </c>
      <c r="E49" s="7" t="s">
        <v>229</v>
      </c>
      <c r="F49" s="8" t="s">
        <v>873</v>
      </c>
      <c r="G49" s="10" t="s">
        <v>228</v>
      </c>
      <c r="H49" s="7">
        <v>3.1</v>
      </c>
      <c r="I49" s="7">
        <v>26</v>
      </c>
      <c r="J49" s="7"/>
      <c r="K49" s="7"/>
      <c r="L49" s="15">
        <f>H49/3.14</f>
        <v>0.98726114649681529</v>
      </c>
      <c r="M49" t="str">
        <f>IF(L49&gt;0.5,"yes",0)</f>
        <v>yes</v>
      </c>
    </row>
    <row r="50" spans="1:13" x14ac:dyDescent="0.2">
      <c r="A50" s="7" t="s">
        <v>835</v>
      </c>
      <c r="B50" s="7">
        <v>2</v>
      </c>
      <c r="C50" s="7">
        <v>140</v>
      </c>
      <c r="D50" s="7" t="s">
        <v>842</v>
      </c>
      <c r="E50" s="7" t="s">
        <v>229</v>
      </c>
      <c r="F50" s="8" t="s">
        <v>873</v>
      </c>
      <c r="G50" s="10" t="s">
        <v>228</v>
      </c>
      <c r="H50" s="7">
        <v>3.1</v>
      </c>
      <c r="I50" s="7">
        <v>26</v>
      </c>
      <c r="J50" s="7"/>
      <c r="K50" s="7"/>
      <c r="L50" s="15">
        <f>H50/3.14</f>
        <v>0.98726114649681529</v>
      </c>
      <c r="M50" t="str">
        <f>IF(L50&gt;0.5,"yes",0)</f>
        <v>yes</v>
      </c>
    </row>
    <row r="51" spans="1:13" x14ac:dyDescent="0.2">
      <c r="A51" s="8" t="s">
        <v>835</v>
      </c>
      <c r="B51" s="8">
        <v>2</v>
      </c>
      <c r="C51" s="7">
        <v>102</v>
      </c>
      <c r="D51" s="7" t="s">
        <v>842</v>
      </c>
      <c r="E51" s="7" t="s">
        <v>229</v>
      </c>
      <c r="F51" s="8" t="s">
        <v>873</v>
      </c>
      <c r="G51" s="10" t="s">
        <v>228</v>
      </c>
      <c r="H51" s="7">
        <v>2.5</v>
      </c>
      <c r="I51" s="7">
        <v>26</v>
      </c>
      <c r="J51" s="7"/>
      <c r="K51" s="7"/>
      <c r="L51" s="15">
        <f>H51/3.14</f>
        <v>0.79617834394904452</v>
      </c>
      <c r="M51" t="str">
        <f>IF(L51&gt;0.5,"yes",0)</f>
        <v>yes</v>
      </c>
    </row>
    <row r="52" spans="1:13" ht="15.75" x14ac:dyDescent="0.2">
      <c r="A52" s="8" t="s">
        <v>835</v>
      </c>
      <c r="B52" s="8">
        <v>2</v>
      </c>
      <c r="C52" s="7">
        <v>220</v>
      </c>
      <c r="D52" s="7" t="s">
        <v>842</v>
      </c>
      <c r="E52" s="7" t="s">
        <v>229</v>
      </c>
      <c r="F52" s="8" t="s">
        <v>873</v>
      </c>
      <c r="G52" s="10" t="s">
        <v>228</v>
      </c>
      <c r="H52" s="7">
        <v>2.2999999999999998</v>
      </c>
      <c r="I52" s="7">
        <v>26</v>
      </c>
      <c r="J52" s="7"/>
      <c r="K52" s="7"/>
      <c r="L52" s="15">
        <f>H52/3.14</f>
        <v>0.73248407643312097</v>
      </c>
      <c r="M52" t="str">
        <f>IF(L52&gt;0.5,"yes",0)</f>
        <v>yes</v>
      </c>
    </row>
    <row r="53" spans="1:13" x14ac:dyDescent="0.2">
      <c r="A53" s="7" t="s">
        <v>835</v>
      </c>
      <c r="B53" s="7">
        <v>2</v>
      </c>
      <c r="C53" s="7">
        <v>322</v>
      </c>
      <c r="D53" s="7" t="s">
        <v>842</v>
      </c>
      <c r="E53" s="7" t="s">
        <v>229</v>
      </c>
      <c r="F53" s="8" t="s">
        <v>873</v>
      </c>
      <c r="G53" s="10" t="s">
        <v>228</v>
      </c>
      <c r="H53" s="7">
        <v>2.2999999999999998</v>
      </c>
      <c r="I53" s="7">
        <v>26</v>
      </c>
      <c r="J53" s="7"/>
      <c r="K53" s="7"/>
      <c r="L53" s="15">
        <f>H53/3.14</f>
        <v>0.73248407643312097</v>
      </c>
      <c r="M53" t="str">
        <f>IF(L53&gt;0.5,"yes",0)</f>
        <v>yes</v>
      </c>
    </row>
    <row r="54" spans="1:13" x14ac:dyDescent="0.2">
      <c r="A54" s="8" t="s">
        <v>835</v>
      </c>
      <c r="B54" s="8">
        <v>2</v>
      </c>
      <c r="C54" s="7">
        <v>99</v>
      </c>
      <c r="D54" s="7" t="s">
        <v>842</v>
      </c>
      <c r="E54" s="7" t="s">
        <v>229</v>
      </c>
      <c r="F54" s="8" t="s">
        <v>873</v>
      </c>
      <c r="G54" s="10" t="s">
        <v>228</v>
      </c>
      <c r="H54" s="7">
        <v>2.1</v>
      </c>
      <c r="I54" s="7">
        <v>26</v>
      </c>
      <c r="J54" s="7"/>
      <c r="K54" s="7"/>
      <c r="L54" s="15">
        <f>H54/3.14</f>
        <v>0.66878980891719741</v>
      </c>
      <c r="M54" t="str">
        <f>IF(L54&gt;0.5,"yes",0)</f>
        <v>yes</v>
      </c>
    </row>
    <row r="55" spans="1:13" x14ac:dyDescent="0.2">
      <c r="A55" s="7" t="s">
        <v>833</v>
      </c>
      <c r="B55" s="7">
        <v>1</v>
      </c>
      <c r="C55" s="7">
        <v>335</v>
      </c>
      <c r="D55" s="7" t="s">
        <v>842</v>
      </c>
      <c r="E55" s="7" t="s">
        <v>880</v>
      </c>
      <c r="F55" s="8" t="s">
        <v>873</v>
      </c>
      <c r="G55" s="10" t="s">
        <v>228</v>
      </c>
      <c r="H55" s="7">
        <v>3.6</v>
      </c>
      <c r="I55" s="7">
        <v>25</v>
      </c>
      <c r="J55" s="7"/>
      <c r="K55" s="7"/>
      <c r="L55" s="15">
        <f>H55/3.14</f>
        <v>1.1464968152866242</v>
      </c>
      <c r="M55" t="str">
        <f>IF(L55&gt;0.5,"yes",0)</f>
        <v>yes</v>
      </c>
    </row>
    <row r="56" spans="1:13" x14ac:dyDescent="0.2">
      <c r="A56" s="8" t="s">
        <v>835</v>
      </c>
      <c r="B56" s="8">
        <v>2</v>
      </c>
      <c r="C56" s="7">
        <v>122</v>
      </c>
      <c r="D56" s="7" t="s">
        <v>842</v>
      </c>
      <c r="E56" s="7" t="s">
        <v>229</v>
      </c>
      <c r="F56" s="8" t="s">
        <v>873</v>
      </c>
      <c r="G56" s="10" t="s">
        <v>228</v>
      </c>
      <c r="H56" s="7">
        <v>2.9</v>
      </c>
      <c r="I56" s="7">
        <v>25</v>
      </c>
      <c r="J56" s="7"/>
      <c r="K56" s="7"/>
      <c r="L56" s="15">
        <f>H56/3.14</f>
        <v>0.92356687898089163</v>
      </c>
      <c r="M56" t="str">
        <f>IF(L56&gt;0.5,"yes",0)</f>
        <v>yes</v>
      </c>
    </row>
    <row r="57" spans="1:13" x14ac:dyDescent="0.2">
      <c r="A57" s="8" t="s">
        <v>833</v>
      </c>
      <c r="B57" s="8">
        <v>1</v>
      </c>
      <c r="C57" s="7">
        <v>537</v>
      </c>
      <c r="D57" s="7" t="s">
        <v>842</v>
      </c>
      <c r="E57" s="7" t="s">
        <v>880</v>
      </c>
      <c r="F57" s="8" t="s">
        <v>873</v>
      </c>
      <c r="G57" s="10" t="s">
        <v>228</v>
      </c>
      <c r="H57" s="7">
        <v>2.1</v>
      </c>
      <c r="I57" s="7">
        <v>25</v>
      </c>
      <c r="J57" s="7"/>
      <c r="K57" s="7"/>
      <c r="L57" s="15">
        <f>H57/3.14</f>
        <v>0.66878980891719741</v>
      </c>
      <c r="M57" t="str">
        <f>IF(L57&gt;0.5,"yes",0)</f>
        <v>yes</v>
      </c>
    </row>
    <row r="58" spans="1:13" x14ac:dyDescent="0.2">
      <c r="A58" s="8" t="s">
        <v>835</v>
      </c>
      <c r="B58" s="8">
        <v>2</v>
      </c>
      <c r="C58" s="7">
        <v>219</v>
      </c>
      <c r="D58" s="7" t="s">
        <v>842</v>
      </c>
      <c r="E58" s="7" t="s">
        <v>229</v>
      </c>
      <c r="F58" s="8" t="s">
        <v>873</v>
      </c>
      <c r="G58" s="10" t="s">
        <v>228</v>
      </c>
      <c r="H58" s="7">
        <v>2</v>
      </c>
      <c r="I58" s="7">
        <v>25</v>
      </c>
      <c r="J58" s="7"/>
      <c r="K58" s="7"/>
      <c r="L58" s="15">
        <f>H58/3.14</f>
        <v>0.63694267515923564</v>
      </c>
      <c r="M58" t="str">
        <f>IF(L58&gt;0.5,"yes",0)</f>
        <v>yes</v>
      </c>
    </row>
    <row r="59" spans="1:13" x14ac:dyDescent="0.2">
      <c r="A59" s="7" t="s">
        <v>833</v>
      </c>
      <c r="B59" s="7">
        <v>1</v>
      </c>
      <c r="C59" s="7">
        <v>534</v>
      </c>
      <c r="D59" s="7" t="s">
        <v>842</v>
      </c>
      <c r="E59" s="7" t="s">
        <v>880</v>
      </c>
      <c r="F59" s="8" t="s">
        <v>873</v>
      </c>
      <c r="G59" s="10" t="s">
        <v>228</v>
      </c>
      <c r="H59" s="7">
        <v>3</v>
      </c>
      <c r="I59" s="7">
        <v>24</v>
      </c>
      <c r="J59" s="7"/>
      <c r="K59" s="7"/>
      <c r="L59" s="15">
        <f>H59/3.14</f>
        <v>0.95541401273885351</v>
      </c>
      <c r="M59" t="str">
        <f>IF(L59&gt;0.5,"yes",0)</f>
        <v>yes</v>
      </c>
    </row>
    <row r="60" spans="1:13" x14ac:dyDescent="0.2">
      <c r="A60" s="8" t="s">
        <v>833</v>
      </c>
      <c r="B60" s="8">
        <v>1</v>
      </c>
      <c r="C60" s="7">
        <v>542</v>
      </c>
      <c r="D60" s="7" t="s">
        <v>842</v>
      </c>
      <c r="E60" s="7" t="s">
        <v>880</v>
      </c>
      <c r="F60" s="8" t="s">
        <v>873</v>
      </c>
      <c r="G60" s="10" t="s">
        <v>228</v>
      </c>
      <c r="H60" s="7">
        <v>2</v>
      </c>
      <c r="I60" s="7">
        <v>24</v>
      </c>
      <c r="J60" s="7"/>
      <c r="K60" s="7"/>
      <c r="L60" s="15">
        <f>H60/3.14</f>
        <v>0.63694267515923564</v>
      </c>
      <c r="M60" t="str">
        <f>IF(L60&gt;0.5,"yes",0)</f>
        <v>yes</v>
      </c>
    </row>
    <row r="61" spans="1:13" x14ac:dyDescent="0.2">
      <c r="A61" s="8" t="s">
        <v>835</v>
      </c>
      <c r="B61" s="8">
        <v>2</v>
      </c>
      <c r="C61" s="7">
        <v>120</v>
      </c>
      <c r="D61" s="7" t="s">
        <v>842</v>
      </c>
      <c r="E61" s="7" t="s">
        <v>229</v>
      </c>
      <c r="F61" s="8" t="s">
        <v>873</v>
      </c>
      <c r="G61" s="10" t="s">
        <v>228</v>
      </c>
      <c r="H61" s="7">
        <v>2.7</v>
      </c>
      <c r="I61" s="7">
        <v>23</v>
      </c>
      <c r="J61" s="7"/>
      <c r="K61" s="7"/>
      <c r="L61" s="15">
        <f>H61/3.14</f>
        <v>0.85987261146496818</v>
      </c>
      <c r="M61" t="str">
        <f>IF(L61&gt;0.5,"yes",0)</f>
        <v>yes</v>
      </c>
    </row>
    <row r="62" spans="1:13" x14ac:dyDescent="0.2">
      <c r="A62" s="7" t="s">
        <v>833</v>
      </c>
      <c r="B62" s="7">
        <v>1</v>
      </c>
      <c r="C62" s="7">
        <v>313</v>
      </c>
      <c r="D62" s="7" t="s">
        <v>842</v>
      </c>
      <c r="E62" s="7" t="s">
        <v>880</v>
      </c>
      <c r="F62" s="8" t="s">
        <v>873</v>
      </c>
      <c r="G62" s="10" t="s">
        <v>228</v>
      </c>
      <c r="H62" s="7">
        <v>2</v>
      </c>
      <c r="I62" s="7">
        <v>23</v>
      </c>
      <c r="J62" s="7"/>
      <c r="K62" s="7"/>
      <c r="L62" s="15">
        <f>H62/3.14</f>
        <v>0.63694267515923564</v>
      </c>
      <c r="M62" t="str">
        <f>IF(L62&gt;0.5,"yes",0)</f>
        <v>yes</v>
      </c>
    </row>
    <row r="63" spans="1:13" x14ac:dyDescent="0.2">
      <c r="A63" s="8" t="s">
        <v>833</v>
      </c>
      <c r="B63" s="8">
        <v>1</v>
      </c>
      <c r="C63" s="7">
        <v>535</v>
      </c>
      <c r="D63" s="7" t="s">
        <v>842</v>
      </c>
      <c r="E63" s="7" t="s">
        <v>928</v>
      </c>
      <c r="F63" s="8" t="s">
        <v>873</v>
      </c>
      <c r="G63" s="10" t="s">
        <v>228</v>
      </c>
      <c r="H63" s="7">
        <v>2.2599999999999998</v>
      </c>
      <c r="I63" s="7">
        <v>22</v>
      </c>
      <c r="J63" s="7"/>
      <c r="K63" s="7"/>
      <c r="L63" s="15">
        <f>H63/3.14</f>
        <v>0.71974522292993626</v>
      </c>
      <c r="M63" t="str">
        <f>IF(L63&gt;0.5,"yes",0)</f>
        <v>yes</v>
      </c>
    </row>
    <row r="64" spans="1:13" x14ac:dyDescent="0.2">
      <c r="A64" s="7" t="s">
        <v>835</v>
      </c>
      <c r="B64" s="7">
        <v>2</v>
      </c>
      <c r="C64" s="7">
        <v>113</v>
      </c>
      <c r="D64" s="7" t="s">
        <v>842</v>
      </c>
      <c r="E64" s="7" t="s">
        <v>229</v>
      </c>
      <c r="F64" s="8" t="s">
        <v>873</v>
      </c>
      <c r="G64" s="10" t="s">
        <v>228</v>
      </c>
      <c r="H64" s="7">
        <v>2.4</v>
      </c>
      <c r="I64" s="7">
        <v>21</v>
      </c>
      <c r="J64" s="7"/>
      <c r="K64" s="7"/>
      <c r="L64" s="15">
        <f>H64/3.14</f>
        <v>0.76433121019108274</v>
      </c>
      <c r="M64" t="str">
        <f>IF(L64&gt;0.5,"yes",0)</f>
        <v>yes</v>
      </c>
    </row>
    <row r="65" spans="1:13" x14ac:dyDescent="0.2">
      <c r="A65" s="8" t="s">
        <v>835</v>
      </c>
      <c r="B65" s="8">
        <v>2</v>
      </c>
      <c r="C65" s="7">
        <v>39</v>
      </c>
      <c r="D65" s="7" t="s">
        <v>842</v>
      </c>
      <c r="E65" s="7" t="s">
        <v>229</v>
      </c>
      <c r="F65" s="8" t="s">
        <v>873</v>
      </c>
      <c r="G65" s="10" t="s">
        <v>228</v>
      </c>
      <c r="H65" s="7">
        <v>2</v>
      </c>
      <c r="I65" s="7">
        <v>18</v>
      </c>
      <c r="J65" s="7"/>
      <c r="K65" s="7"/>
      <c r="L65" s="15">
        <f>H65/3.14</f>
        <v>0.63694267515923564</v>
      </c>
      <c r="M65" t="str">
        <f>IF(L65&gt;0.5,"yes",0)</f>
        <v>yes</v>
      </c>
    </row>
    <row r="66" spans="1:13" x14ac:dyDescent="0.2">
      <c r="A66" s="8" t="s">
        <v>833</v>
      </c>
      <c r="B66" s="8">
        <v>1</v>
      </c>
      <c r="C66" s="7">
        <v>538</v>
      </c>
      <c r="D66" s="7" t="s">
        <v>842</v>
      </c>
      <c r="E66" s="7" t="s">
        <v>880</v>
      </c>
      <c r="F66" s="8" t="s">
        <v>873</v>
      </c>
      <c r="G66" s="10" t="s">
        <v>228</v>
      </c>
      <c r="H66" s="7">
        <v>2.2000000000000002</v>
      </c>
      <c r="I66" s="7">
        <v>15</v>
      </c>
      <c r="J66" s="7"/>
      <c r="K66" s="7"/>
      <c r="L66" s="15">
        <f>H66/3.14</f>
        <v>0.7006369426751593</v>
      </c>
      <c r="M66" t="str">
        <f>IF(L66&gt;0.5,"yes",0)</f>
        <v>yes</v>
      </c>
    </row>
    <row r="67" spans="1:13" x14ac:dyDescent="0.2">
      <c r="A67" s="7" t="s">
        <v>833</v>
      </c>
      <c r="B67" s="7">
        <v>1</v>
      </c>
      <c r="C67" s="7">
        <v>539</v>
      </c>
      <c r="D67" s="7" t="s">
        <v>842</v>
      </c>
      <c r="E67" s="7" t="s">
        <v>229</v>
      </c>
      <c r="F67" s="8" t="s">
        <v>873</v>
      </c>
      <c r="G67" s="10" t="s">
        <v>228</v>
      </c>
      <c r="H67" s="7">
        <v>2.1</v>
      </c>
      <c r="I67" s="7">
        <v>12</v>
      </c>
      <c r="J67" s="7"/>
      <c r="K67" s="7"/>
      <c r="L67" s="15">
        <f>H67/3.14</f>
        <v>0.66878980891719741</v>
      </c>
      <c r="M67" t="str">
        <f>IF(L67&gt;0.5,"yes",0)</f>
        <v>yes</v>
      </c>
    </row>
    <row r="68" spans="1:13" x14ac:dyDescent="0.2">
      <c r="A68" s="8" t="s">
        <v>835</v>
      </c>
      <c r="B68" s="8">
        <v>2</v>
      </c>
      <c r="C68" s="7">
        <v>88</v>
      </c>
      <c r="D68" s="7" t="s">
        <v>156</v>
      </c>
      <c r="E68" s="7" t="s">
        <v>159</v>
      </c>
      <c r="F68" s="7" t="s">
        <v>157</v>
      </c>
      <c r="G68" s="10" t="s">
        <v>158</v>
      </c>
      <c r="H68" s="7">
        <v>2.9</v>
      </c>
      <c r="I68" s="7">
        <v>87</v>
      </c>
      <c r="J68" s="7"/>
      <c r="K68" s="7"/>
      <c r="L68" s="15">
        <f>H68/3.14</f>
        <v>0.92356687898089163</v>
      </c>
      <c r="M68" t="str">
        <f>IF(L68&gt;0.5,"yes",0)</f>
        <v>yes</v>
      </c>
    </row>
    <row r="69" spans="1:13" x14ac:dyDescent="0.2">
      <c r="A69" s="7" t="s">
        <v>835</v>
      </c>
      <c r="B69" s="7">
        <v>2</v>
      </c>
      <c r="C69" s="7">
        <v>81</v>
      </c>
      <c r="D69" s="7" t="s">
        <v>156</v>
      </c>
      <c r="E69" s="7" t="s">
        <v>159</v>
      </c>
      <c r="F69" s="7" t="s">
        <v>157</v>
      </c>
      <c r="G69" s="10" t="s">
        <v>158</v>
      </c>
      <c r="H69" s="7">
        <v>2.7</v>
      </c>
      <c r="I69" s="7">
        <v>79</v>
      </c>
      <c r="J69" s="7"/>
      <c r="K69" s="7"/>
      <c r="L69" s="15">
        <f>H69/3.14</f>
        <v>0.85987261146496818</v>
      </c>
      <c r="M69" t="str">
        <f>IF(L69&gt;0.5,"yes",0)</f>
        <v>yes</v>
      </c>
    </row>
    <row r="70" spans="1:13" ht="15.75" x14ac:dyDescent="0.2">
      <c r="A70" s="8" t="s">
        <v>835</v>
      </c>
      <c r="B70" s="8">
        <v>2</v>
      </c>
      <c r="C70" s="7">
        <v>341</v>
      </c>
      <c r="D70" s="7" t="s">
        <v>156</v>
      </c>
      <c r="E70" s="7" t="s">
        <v>159</v>
      </c>
      <c r="F70" s="7" t="s">
        <v>157</v>
      </c>
      <c r="G70" s="10" t="s">
        <v>158</v>
      </c>
      <c r="H70" s="7">
        <v>2.6</v>
      </c>
      <c r="I70" s="7">
        <v>78</v>
      </c>
      <c r="J70" s="7"/>
      <c r="K70" s="7"/>
      <c r="L70" s="15">
        <f>H70/3.14</f>
        <v>0.82802547770700641</v>
      </c>
      <c r="M70" t="str">
        <f>IF(L70&gt;0.5,"yes",0)</f>
        <v>yes</v>
      </c>
    </row>
    <row r="71" spans="1:13" x14ac:dyDescent="0.2">
      <c r="A71" s="8" t="s">
        <v>835</v>
      </c>
      <c r="B71" s="8">
        <v>2</v>
      </c>
      <c r="C71" s="7">
        <v>342</v>
      </c>
      <c r="D71" s="7" t="s">
        <v>156</v>
      </c>
      <c r="E71" s="7" t="s">
        <v>159</v>
      </c>
      <c r="F71" s="7" t="s">
        <v>157</v>
      </c>
      <c r="G71" s="10" t="s">
        <v>158</v>
      </c>
      <c r="H71" s="7">
        <v>2.2999999999999998</v>
      </c>
      <c r="I71" s="7">
        <v>70</v>
      </c>
      <c r="J71" s="7"/>
      <c r="K71" s="7"/>
      <c r="L71" s="15">
        <f>H71/3.14</f>
        <v>0.73248407643312097</v>
      </c>
      <c r="M71" t="str">
        <f>IF(L71&gt;0.5,"yes",0)</f>
        <v>yes</v>
      </c>
    </row>
    <row r="72" spans="1:13" x14ac:dyDescent="0.2">
      <c r="A72" s="7" t="s">
        <v>835</v>
      </c>
      <c r="B72" s="7">
        <v>2</v>
      </c>
      <c r="C72" s="7">
        <v>79</v>
      </c>
      <c r="D72" s="7" t="s">
        <v>156</v>
      </c>
      <c r="E72" s="7" t="s">
        <v>159</v>
      </c>
      <c r="F72" s="7" t="s">
        <v>157</v>
      </c>
      <c r="G72" s="10" t="s">
        <v>158</v>
      </c>
      <c r="H72" s="7">
        <v>2.2000000000000002</v>
      </c>
      <c r="I72" s="7">
        <v>70</v>
      </c>
      <c r="J72" s="7"/>
      <c r="K72" s="7"/>
      <c r="L72" s="15">
        <f>H72/3.14</f>
        <v>0.7006369426751593</v>
      </c>
      <c r="M72" t="str">
        <f>IF(L72&gt;0.5,"yes",0)</f>
        <v>yes</v>
      </c>
    </row>
    <row r="73" spans="1:13" ht="15.75" x14ac:dyDescent="0.2">
      <c r="A73" s="8" t="s">
        <v>833</v>
      </c>
      <c r="B73" s="8">
        <v>1</v>
      </c>
      <c r="C73" s="7">
        <v>236</v>
      </c>
      <c r="D73" s="7" t="s">
        <v>156</v>
      </c>
      <c r="E73" s="7" t="s">
        <v>846</v>
      </c>
      <c r="F73" s="7" t="s">
        <v>157</v>
      </c>
      <c r="G73" s="10" t="s">
        <v>158</v>
      </c>
      <c r="H73" s="7">
        <v>4.2</v>
      </c>
      <c r="I73" s="7">
        <v>69</v>
      </c>
      <c r="J73" s="7"/>
      <c r="K73" s="7"/>
      <c r="L73" s="15">
        <f>H73/3.14</f>
        <v>1.3375796178343948</v>
      </c>
      <c r="M73" t="str">
        <f>IF(L73&gt;0.5,"yes",0)</f>
        <v>yes</v>
      </c>
    </row>
    <row r="74" spans="1:13" x14ac:dyDescent="0.2">
      <c r="A74" s="7" t="s">
        <v>833</v>
      </c>
      <c r="B74" s="7">
        <v>1</v>
      </c>
      <c r="C74" s="7">
        <v>412</v>
      </c>
      <c r="D74" s="7" t="s">
        <v>156</v>
      </c>
      <c r="E74" s="7" t="s">
        <v>159</v>
      </c>
      <c r="F74" s="7" t="s">
        <v>157</v>
      </c>
      <c r="G74" s="10" t="s">
        <v>158</v>
      </c>
      <c r="H74" s="7">
        <v>3.2</v>
      </c>
      <c r="I74" s="7">
        <v>67</v>
      </c>
      <c r="J74" s="7"/>
      <c r="K74" s="7"/>
      <c r="L74" s="15">
        <f>H74/3.14</f>
        <v>1.0191082802547771</v>
      </c>
      <c r="M74" t="str">
        <f>IF(L74&gt;0.5,"yes",0)</f>
        <v>yes</v>
      </c>
    </row>
    <row r="75" spans="1:13" x14ac:dyDescent="0.2">
      <c r="A75" s="8" t="s">
        <v>833</v>
      </c>
      <c r="B75" s="8">
        <v>1</v>
      </c>
      <c r="C75" s="7">
        <v>463</v>
      </c>
      <c r="D75" s="7" t="s">
        <v>156</v>
      </c>
      <c r="E75" s="7" t="s">
        <v>159</v>
      </c>
      <c r="F75" s="7" t="s">
        <v>157</v>
      </c>
      <c r="G75" s="10" t="s">
        <v>158</v>
      </c>
      <c r="H75" s="7">
        <v>3.4</v>
      </c>
      <c r="I75" s="7">
        <v>65</v>
      </c>
      <c r="J75" s="7"/>
      <c r="K75" s="7"/>
      <c r="L75" s="15">
        <f>H75/3.14</f>
        <v>1.0828025477707006</v>
      </c>
      <c r="M75" t="str">
        <f>IF(L75&gt;0.5,"yes",0)</f>
        <v>yes</v>
      </c>
    </row>
    <row r="76" spans="1:13" x14ac:dyDescent="0.2">
      <c r="A76" s="8" t="s">
        <v>833</v>
      </c>
      <c r="B76" s="8">
        <v>1</v>
      </c>
      <c r="C76" s="7">
        <v>69</v>
      </c>
      <c r="D76" s="7" t="s">
        <v>156</v>
      </c>
      <c r="E76" s="7" t="s">
        <v>846</v>
      </c>
      <c r="F76" s="7" t="s">
        <v>157</v>
      </c>
      <c r="G76" s="10" t="s">
        <v>158</v>
      </c>
      <c r="H76" s="7">
        <v>3.7</v>
      </c>
      <c r="I76" s="7">
        <v>64</v>
      </c>
      <c r="J76" s="7"/>
      <c r="K76" s="7"/>
      <c r="L76" s="15">
        <f>H76/3.14</f>
        <v>1.1783439490445859</v>
      </c>
      <c r="M76" t="str">
        <f>IF(L76&gt;0.5,"yes",0)</f>
        <v>yes</v>
      </c>
    </row>
    <row r="77" spans="1:13" x14ac:dyDescent="0.2">
      <c r="A77" s="7" t="s">
        <v>835</v>
      </c>
      <c r="B77" s="7">
        <v>2</v>
      </c>
      <c r="C77" s="7">
        <v>265</v>
      </c>
      <c r="D77" s="7" t="s">
        <v>156</v>
      </c>
      <c r="E77" s="7" t="s">
        <v>159</v>
      </c>
      <c r="F77" s="7" t="s">
        <v>157</v>
      </c>
      <c r="G77" s="10" t="s">
        <v>158</v>
      </c>
      <c r="H77" s="7">
        <v>6</v>
      </c>
      <c r="I77" s="7">
        <v>63</v>
      </c>
      <c r="J77" s="7"/>
      <c r="K77" s="7"/>
      <c r="L77" s="15">
        <f>H77/3.14</f>
        <v>1.910828025477707</v>
      </c>
      <c r="M77" t="str">
        <f>IF(L77&gt;0.5,"yes",0)</f>
        <v>yes</v>
      </c>
    </row>
    <row r="78" spans="1:13" x14ac:dyDescent="0.2">
      <c r="A78" s="8" t="s">
        <v>833</v>
      </c>
      <c r="B78" s="8">
        <v>1</v>
      </c>
      <c r="C78" s="7">
        <v>345</v>
      </c>
      <c r="D78" s="7" t="s">
        <v>156</v>
      </c>
      <c r="E78" s="7" t="s">
        <v>846</v>
      </c>
      <c r="F78" s="7" t="s">
        <v>157</v>
      </c>
      <c r="G78" s="10" t="s">
        <v>158</v>
      </c>
      <c r="H78" s="7">
        <v>2.7</v>
      </c>
      <c r="I78" s="7">
        <v>63</v>
      </c>
      <c r="J78" s="7"/>
      <c r="K78" s="7"/>
      <c r="L78" s="15">
        <f>H78/3.14</f>
        <v>0.85987261146496818</v>
      </c>
      <c r="M78" t="str">
        <f>IF(L78&gt;0.5,"yes",0)</f>
        <v>yes</v>
      </c>
    </row>
    <row r="79" spans="1:13" x14ac:dyDescent="0.2">
      <c r="A79" s="7" t="s">
        <v>833</v>
      </c>
      <c r="B79" s="7">
        <v>1</v>
      </c>
      <c r="C79" s="7">
        <v>49</v>
      </c>
      <c r="D79" s="7" t="s">
        <v>156</v>
      </c>
      <c r="E79" s="7" t="s">
        <v>846</v>
      </c>
      <c r="F79" s="7" t="s">
        <v>157</v>
      </c>
      <c r="G79" s="10" t="s">
        <v>158</v>
      </c>
      <c r="H79" s="7">
        <v>4.8</v>
      </c>
      <c r="I79" s="7">
        <v>61</v>
      </c>
      <c r="J79" s="7"/>
      <c r="K79" s="7"/>
      <c r="L79" s="15">
        <f>H79/3.14</f>
        <v>1.5286624203821655</v>
      </c>
      <c r="M79" t="str">
        <f>IF(L79&gt;0.5,"yes",0)</f>
        <v>yes</v>
      </c>
    </row>
    <row r="80" spans="1:13" x14ac:dyDescent="0.2">
      <c r="A80" s="8" t="s">
        <v>833</v>
      </c>
      <c r="B80" s="8">
        <v>1</v>
      </c>
      <c r="C80" s="7">
        <v>453</v>
      </c>
      <c r="D80" s="7" t="s">
        <v>156</v>
      </c>
      <c r="E80" s="7" t="s">
        <v>846</v>
      </c>
      <c r="F80" s="7" t="s">
        <v>157</v>
      </c>
      <c r="G80" s="10" t="s">
        <v>158</v>
      </c>
      <c r="H80" s="7">
        <v>3.9</v>
      </c>
      <c r="I80" s="7">
        <v>60</v>
      </c>
      <c r="J80" s="7"/>
      <c r="K80" s="7"/>
      <c r="L80" s="15">
        <f>H80/3.14</f>
        <v>1.2420382165605095</v>
      </c>
      <c r="M80" t="str">
        <f>IF(L80&gt;0.5,"yes",0)</f>
        <v>yes</v>
      </c>
    </row>
    <row r="81" spans="1:13" ht="15.75" x14ac:dyDescent="0.2">
      <c r="A81" s="8" t="s">
        <v>833</v>
      </c>
      <c r="B81" s="8">
        <v>1</v>
      </c>
      <c r="C81" s="7">
        <v>204</v>
      </c>
      <c r="D81" s="7" t="s">
        <v>156</v>
      </c>
      <c r="E81" s="7" t="s">
        <v>846</v>
      </c>
      <c r="F81" s="7" t="s">
        <v>157</v>
      </c>
      <c r="G81" s="10" t="s">
        <v>158</v>
      </c>
      <c r="H81" s="7">
        <v>3.6</v>
      </c>
      <c r="I81" s="7">
        <v>60</v>
      </c>
      <c r="J81" s="7"/>
      <c r="K81" s="7"/>
      <c r="L81" s="15">
        <f>H81/3.14</f>
        <v>1.1464968152866242</v>
      </c>
      <c r="M81" t="str">
        <f>IF(L81&gt;0.5,"yes",0)</f>
        <v>yes</v>
      </c>
    </row>
    <row r="82" spans="1:13" x14ac:dyDescent="0.2">
      <c r="A82" s="7" t="s">
        <v>833</v>
      </c>
      <c r="B82" s="7">
        <v>1</v>
      </c>
      <c r="C82" s="7">
        <v>476</v>
      </c>
      <c r="D82" s="7" t="s">
        <v>156</v>
      </c>
      <c r="E82" s="7" t="s">
        <v>159</v>
      </c>
      <c r="F82" s="7" t="s">
        <v>157</v>
      </c>
      <c r="G82" s="10" t="s">
        <v>158</v>
      </c>
      <c r="H82" s="7">
        <v>4.4000000000000004</v>
      </c>
      <c r="I82" s="7">
        <v>59</v>
      </c>
      <c r="J82" s="7"/>
      <c r="K82" s="7"/>
      <c r="L82" s="15">
        <f>H82/3.14</f>
        <v>1.4012738853503186</v>
      </c>
      <c r="M82" t="str">
        <f>IF(L82&gt;0.5,"yes",0)</f>
        <v>yes</v>
      </c>
    </row>
    <row r="83" spans="1:13" x14ac:dyDescent="0.2">
      <c r="A83" s="8" t="s">
        <v>833</v>
      </c>
      <c r="B83" s="8">
        <v>1</v>
      </c>
      <c r="C83" s="7">
        <v>406</v>
      </c>
      <c r="D83" s="7" t="s">
        <v>156</v>
      </c>
      <c r="E83" s="7" t="s">
        <v>159</v>
      </c>
      <c r="F83" s="7" t="s">
        <v>157</v>
      </c>
      <c r="G83" s="10" t="s">
        <v>158</v>
      </c>
      <c r="H83" s="7">
        <v>3.4</v>
      </c>
      <c r="I83" s="7">
        <v>59</v>
      </c>
      <c r="J83" s="7"/>
      <c r="K83" s="7"/>
      <c r="L83" s="15">
        <f>H83/3.14</f>
        <v>1.0828025477707006</v>
      </c>
      <c r="M83" t="str">
        <f>IF(L83&gt;0.5,"yes",0)</f>
        <v>yes</v>
      </c>
    </row>
    <row r="84" spans="1:13" x14ac:dyDescent="0.2">
      <c r="A84" s="7" t="s">
        <v>833</v>
      </c>
      <c r="B84" s="7">
        <v>1</v>
      </c>
      <c r="C84" s="7">
        <v>474</v>
      </c>
      <c r="D84" s="7" t="s">
        <v>156</v>
      </c>
      <c r="E84" s="7" t="s">
        <v>846</v>
      </c>
      <c r="F84" s="7" t="s">
        <v>157</v>
      </c>
      <c r="G84" s="10" t="s">
        <v>158</v>
      </c>
      <c r="H84" s="7">
        <v>4.2</v>
      </c>
      <c r="I84" s="7">
        <v>58</v>
      </c>
      <c r="J84" s="7"/>
      <c r="K84" s="7"/>
      <c r="L84" s="15">
        <f>H84/3.14</f>
        <v>1.3375796178343948</v>
      </c>
      <c r="M84" t="str">
        <f>IF(L84&gt;0.5,"yes",0)</f>
        <v>yes</v>
      </c>
    </row>
    <row r="85" spans="1:13" x14ac:dyDescent="0.2">
      <c r="A85" s="8" t="s">
        <v>833</v>
      </c>
      <c r="B85" s="8">
        <v>1</v>
      </c>
      <c r="C85" s="7">
        <v>219</v>
      </c>
      <c r="D85" s="7" t="s">
        <v>156</v>
      </c>
      <c r="E85" s="7" t="s">
        <v>846</v>
      </c>
      <c r="F85" s="7" t="s">
        <v>157</v>
      </c>
      <c r="G85" s="10" t="s">
        <v>158</v>
      </c>
      <c r="H85" s="7">
        <v>3.8</v>
      </c>
      <c r="I85" s="7">
        <v>58</v>
      </c>
      <c r="J85" s="7"/>
      <c r="K85" s="7"/>
      <c r="L85" s="15">
        <f>H85/3.14</f>
        <v>1.2101910828025477</v>
      </c>
      <c r="M85" t="str">
        <f>IF(L85&gt;0.5,"yes",0)</f>
        <v>yes</v>
      </c>
    </row>
    <row r="86" spans="1:13" x14ac:dyDescent="0.2">
      <c r="A86" s="8" t="s">
        <v>833</v>
      </c>
      <c r="B86" s="8">
        <v>1</v>
      </c>
      <c r="C86" s="7">
        <v>262</v>
      </c>
      <c r="D86" s="7" t="s">
        <v>156</v>
      </c>
      <c r="E86" s="7" t="s">
        <v>846</v>
      </c>
      <c r="F86" s="7" t="s">
        <v>157</v>
      </c>
      <c r="G86" s="10" t="s">
        <v>158</v>
      </c>
      <c r="H86" s="7">
        <v>2.9</v>
      </c>
      <c r="I86" s="7">
        <v>58</v>
      </c>
      <c r="J86" s="7"/>
      <c r="K86" s="7"/>
      <c r="L86" s="15">
        <f>H86/3.14</f>
        <v>0.92356687898089163</v>
      </c>
      <c r="M86" t="str">
        <f>IF(L86&gt;0.5,"yes",0)</f>
        <v>yes</v>
      </c>
    </row>
    <row r="87" spans="1:13" x14ac:dyDescent="0.2">
      <c r="A87" s="7" t="s">
        <v>833</v>
      </c>
      <c r="B87" s="7">
        <v>1</v>
      </c>
      <c r="C87" s="7">
        <v>218</v>
      </c>
      <c r="D87" s="7" t="s">
        <v>156</v>
      </c>
      <c r="E87" s="7" t="s">
        <v>846</v>
      </c>
      <c r="F87" s="7" t="s">
        <v>157</v>
      </c>
      <c r="G87" s="10" t="s">
        <v>158</v>
      </c>
      <c r="H87" s="7">
        <v>4.5999999999999996</v>
      </c>
      <c r="I87" s="7">
        <v>57</v>
      </c>
      <c r="J87" s="7"/>
      <c r="K87" s="7"/>
      <c r="L87" s="15">
        <f>H87/3.14</f>
        <v>1.4649681528662419</v>
      </c>
      <c r="M87" t="str">
        <f>IF(L87&gt;0.5,"yes",0)</f>
        <v>yes</v>
      </c>
    </row>
    <row r="88" spans="1:13" x14ac:dyDescent="0.2">
      <c r="A88" s="8" t="s">
        <v>833</v>
      </c>
      <c r="B88" s="8">
        <v>1</v>
      </c>
      <c r="C88" s="7">
        <v>253</v>
      </c>
      <c r="D88" s="7" t="s">
        <v>156</v>
      </c>
      <c r="E88" s="7" t="s">
        <v>846</v>
      </c>
      <c r="F88" s="7" t="s">
        <v>157</v>
      </c>
      <c r="G88" s="10" t="s">
        <v>158</v>
      </c>
      <c r="H88" s="7">
        <v>3.8</v>
      </c>
      <c r="I88" s="7">
        <v>57</v>
      </c>
      <c r="J88" s="7"/>
      <c r="K88" s="7"/>
      <c r="L88" s="15">
        <f>H88/3.14</f>
        <v>1.2101910828025477</v>
      </c>
      <c r="M88" t="str">
        <f>IF(L88&gt;0.5,"yes",0)</f>
        <v>yes</v>
      </c>
    </row>
    <row r="89" spans="1:13" x14ac:dyDescent="0.2">
      <c r="A89" s="7" t="s">
        <v>833</v>
      </c>
      <c r="B89" s="7">
        <v>1</v>
      </c>
      <c r="C89" s="7">
        <v>26</v>
      </c>
      <c r="D89" s="7" t="s">
        <v>156</v>
      </c>
      <c r="E89" s="7" t="s">
        <v>846</v>
      </c>
      <c r="F89" s="7" t="s">
        <v>157</v>
      </c>
      <c r="G89" s="10" t="s">
        <v>158</v>
      </c>
      <c r="H89" s="7">
        <v>3.2</v>
      </c>
      <c r="I89" s="7">
        <v>57</v>
      </c>
      <c r="J89" s="7"/>
      <c r="K89" s="7"/>
      <c r="L89" s="15">
        <f>H89/3.14</f>
        <v>1.0191082802547771</v>
      </c>
      <c r="M89" t="str">
        <f>IF(L89&gt;0.5,"yes",0)</f>
        <v>yes</v>
      </c>
    </row>
    <row r="90" spans="1:13" x14ac:dyDescent="0.2">
      <c r="A90" s="8" t="s">
        <v>833</v>
      </c>
      <c r="B90" s="8">
        <v>1</v>
      </c>
      <c r="C90" s="7">
        <v>227</v>
      </c>
      <c r="D90" s="7" t="s">
        <v>156</v>
      </c>
      <c r="E90" s="7" t="s">
        <v>846</v>
      </c>
      <c r="F90" s="7" t="s">
        <v>157</v>
      </c>
      <c r="G90" s="10" t="s">
        <v>158</v>
      </c>
      <c r="H90" s="7">
        <v>2</v>
      </c>
      <c r="I90" s="7">
        <v>57</v>
      </c>
      <c r="J90" s="7"/>
      <c r="K90" s="7"/>
      <c r="L90" s="15">
        <f>H90/3.14</f>
        <v>0.63694267515923564</v>
      </c>
      <c r="M90" t="str">
        <f>IF(L90&gt;0.5,"yes",0)</f>
        <v>yes</v>
      </c>
    </row>
    <row r="91" spans="1:13" x14ac:dyDescent="0.2">
      <c r="A91" s="8" t="s">
        <v>833</v>
      </c>
      <c r="B91" s="8">
        <v>1</v>
      </c>
      <c r="C91" s="7">
        <v>98</v>
      </c>
      <c r="D91" s="7" t="s">
        <v>156</v>
      </c>
      <c r="E91" s="7" t="s">
        <v>846</v>
      </c>
      <c r="F91" s="7" t="s">
        <v>157</v>
      </c>
      <c r="G91" s="10" t="s">
        <v>158</v>
      </c>
      <c r="H91" s="7">
        <v>3.1</v>
      </c>
      <c r="I91" s="7">
        <v>56</v>
      </c>
      <c r="J91" s="7"/>
      <c r="K91" s="7"/>
      <c r="L91" s="15">
        <f>H91/3.14</f>
        <v>0.98726114649681529</v>
      </c>
      <c r="M91" t="str">
        <f>IF(L91&gt;0.5,"yes",0)</f>
        <v>yes</v>
      </c>
    </row>
    <row r="92" spans="1:13" x14ac:dyDescent="0.2">
      <c r="A92" s="7" t="s">
        <v>835</v>
      </c>
      <c r="B92" s="7">
        <v>2</v>
      </c>
      <c r="C92" s="7">
        <v>2</v>
      </c>
      <c r="D92" s="7" t="s">
        <v>156</v>
      </c>
      <c r="E92" s="7" t="s">
        <v>846</v>
      </c>
      <c r="F92" s="7" t="s">
        <v>157</v>
      </c>
      <c r="G92" s="10" t="s">
        <v>158</v>
      </c>
      <c r="H92" s="7">
        <v>2.8</v>
      </c>
      <c r="I92" s="7">
        <v>56</v>
      </c>
      <c r="J92" s="7"/>
      <c r="K92" s="7"/>
      <c r="L92" s="15">
        <f>H92/3.14</f>
        <v>0.89171974522292985</v>
      </c>
      <c r="M92" t="str">
        <f>IF(L92&gt;0.5,"yes",0)</f>
        <v>yes</v>
      </c>
    </row>
    <row r="93" spans="1:13" x14ac:dyDescent="0.2">
      <c r="A93" s="8" t="s">
        <v>833</v>
      </c>
      <c r="B93" s="8">
        <v>1</v>
      </c>
      <c r="C93" s="7">
        <v>487</v>
      </c>
      <c r="D93" s="7" t="s">
        <v>156</v>
      </c>
      <c r="E93" s="7" t="s">
        <v>846</v>
      </c>
      <c r="F93" s="7" t="s">
        <v>157</v>
      </c>
      <c r="G93" s="10" t="s">
        <v>158</v>
      </c>
      <c r="H93" s="7">
        <v>2.2000000000000002</v>
      </c>
      <c r="I93" s="7">
        <v>56</v>
      </c>
      <c r="J93" s="7"/>
      <c r="K93" s="7"/>
      <c r="L93" s="15">
        <f>H93/3.14</f>
        <v>0.7006369426751593</v>
      </c>
      <c r="M93" t="str">
        <f>IF(L93&gt;0.5,"yes",0)</f>
        <v>yes</v>
      </c>
    </row>
    <row r="94" spans="1:13" x14ac:dyDescent="0.2">
      <c r="A94" s="7" t="s">
        <v>833</v>
      </c>
      <c r="B94" s="7">
        <v>1</v>
      </c>
      <c r="C94" s="7">
        <v>237</v>
      </c>
      <c r="D94" s="7" t="s">
        <v>156</v>
      </c>
      <c r="E94" s="7" t="s">
        <v>846</v>
      </c>
      <c r="F94" s="7" t="s">
        <v>157</v>
      </c>
      <c r="G94" s="10" t="s">
        <v>158</v>
      </c>
      <c r="H94" s="7">
        <v>2</v>
      </c>
      <c r="I94" s="7">
        <v>56</v>
      </c>
      <c r="J94" s="7"/>
      <c r="K94" s="7"/>
      <c r="L94" s="15">
        <f>H94/3.14</f>
        <v>0.63694267515923564</v>
      </c>
      <c r="M94" t="str">
        <f>IF(L94&gt;0.5,"yes",0)</f>
        <v>yes</v>
      </c>
    </row>
    <row r="95" spans="1:13" ht="15.75" x14ac:dyDescent="0.2">
      <c r="A95" s="8" t="s">
        <v>833</v>
      </c>
      <c r="B95" s="8">
        <v>1</v>
      </c>
      <c r="C95" s="7">
        <v>405</v>
      </c>
      <c r="D95" s="7" t="s">
        <v>156</v>
      </c>
      <c r="E95" s="7" t="s">
        <v>159</v>
      </c>
      <c r="F95" s="7" t="s">
        <v>157</v>
      </c>
      <c r="G95" s="10" t="s">
        <v>158</v>
      </c>
      <c r="H95" s="7">
        <v>3.4</v>
      </c>
      <c r="I95" s="7">
        <v>55</v>
      </c>
      <c r="J95" s="7"/>
      <c r="K95" s="7"/>
      <c r="L95" s="15">
        <f>H95/3.14</f>
        <v>1.0828025477707006</v>
      </c>
      <c r="M95" t="str">
        <f>IF(L95&gt;0.5,"yes",0)</f>
        <v>yes</v>
      </c>
    </row>
    <row r="96" spans="1:13" x14ac:dyDescent="0.2">
      <c r="A96" s="8" t="s">
        <v>835</v>
      </c>
      <c r="B96" s="8">
        <v>2</v>
      </c>
      <c r="C96" s="7">
        <v>25</v>
      </c>
      <c r="D96" s="7" t="s">
        <v>156</v>
      </c>
      <c r="E96" s="7" t="s">
        <v>159</v>
      </c>
      <c r="F96" s="7" t="s">
        <v>157</v>
      </c>
      <c r="G96" s="10" t="s">
        <v>158</v>
      </c>
      <c r="H96" s="7">
        <v>3.1</v>
      </c>
      <c r="I96" s="7">
        <v>55</v>
      </c>
      <c r="J96" s="7"/>
      <c r="K96" s="7"/>
      <c r="L96" s="15">
        <f>H96/3.14</f>
        <v>0.98726114649681529</v>
      </c>
      <c r="M96" t="str">
        <f>IF(L96&gt;0.5,"yes",0)</f>
        <v>yes</v>
      </c>
    </row>
    <row r="97" spans="1:13" x14ac:dyDescent="0.2">
      <c r="A97" s="7" t="s">
        <v>833</v>
      </c>
      <c r="B97" s="7">
        <v>1</v>
      </c>
      <c r="C97" s="7">
        <v>244</v>
      </c>
      <c r="D97" s="7" t="s">
        <v>156</v>
      </c>
      <c r="E97" s="7" t="s">
        <v>846</v>
      </c>
      <c r="F97" s="7" t="s">
        <v>157</v>
      </c>
      <c r="G97" s="10" t="s">
        <v>158</v>
      </c>
      <c r="H97" s="7">
        <v>2.8</v>
      </c>
      <c r="I97" s="7">
        <v>55</v>
      </c>
      <c r="J97" s="7"/>
      <c r="K97" s="7"/>
      <c r="L97" s="15">
        <f>H97/3.14</f>
        <v>0.89171974522292985</v>
      </c>
      <c r="M97" t="str">
        <f>IF(L97&gt;0.5,"yes",0)</f>
        <v>yes</v>
      </c>
    </row>
    <row r="98" spans="1:13" x14ac:dyDescent="0.2">
      <c r="A98" s="8" t="s">
        <v>833</v>
      </c>
      <c r="B98" s="8">
        <v>1</v>
      </c>
      <c r="C98" s="7">
        <v>375</v>
      </c>
      <c r="D98" s="7" t="s">
        <v>156</v>
      </c>
      <c r="E98" s="7" t="s">
        <v>846</v>
      </c>
      <c r="F98" s="7" t="s">
        <v>157</v>
      </c>
      <c r="G98" s="10" t="s">
        <v>158</v>
      </c>
      <c r="H98" s="7">
        <v>3.8</v>
      </c>
      <c r="I98" s="7">
        <v>54</v>
      </c>
      <c r="J98" s="7"/>
      <c r="K98" s="7"/>
      <c r="L98" s="15">
        <f>H98/3.14</f>
        <v>1.2101910828025477</v>
      </c>
      <c r="M98" t="str">
        <f>IF(L98&gt;0.5,"yes",0)</f>
        <v>yes</v>
      </c>
    </row>
    <row r="99" spans="1:13" x14ac:dyDescent="0.2">
      <c r="A99" s="7" t="s">
        <v>833</v>
      </c>
      <c r="B99" s="7">
        <v>1</v>
      </c>
      <c r="C99" s="7">
        <v>462</v>
      </c>
      <c r="D99" s="7" t="s">
        <v>156</v>
      </c>
      <c r="E99" s="7" t="s">
        <v>846</v>
      </c>
      <c r="F99" s="7" t="s">
        <v>157</v>
      </c>
      <c r="G99" s="10" t="s">
        <v>158</v>
      </c>
      <c r="H99" s="7">
        <v>4.8</v>
      </c>
      <c r="I99" s="7">
        <v>53</v>
      </c>
      <c r="J99" s="7"/>
      <c r="K99" s="7"/>
      <c r="L99" s="15">
        <f>H99/3.14</f>
        <v>1.5286624203821655</v>
      </c>
      <c r="M99" t="str">
        <f>IF(L99&gt;0.5,"yes",0)</f>
        <v>yes</v>
      </c>
    </row>
    <row r="100" spans="1:13" x14ac:dyDescent="0.2">
      <c r="A100" s="8" t="s">
        <v>833</v>
      </c>
      <c r="B100" s="8">
        <v>1</v>
      </c>
      <c r="C100" s="7">
        <v>473</v>
      </c>
      <c r="D100" s="7" t="s">
        <v>156</v>
      </c>
      <c r="E100" s="7" t="s">
        <v>846</v>
      </c>
      <c r="F100" s="7" t="s">
        <v>157</v>
      </c>
      <c r="G100" s="10" t="s">
        <v>158</v>
      </c>
      <c r="H100" s="7">
        <v>4.7</v>
      </c>
      <c r="I100" s="7">
        <v>53</v>
      </c>
      <c r="J100" s="7"/>
      <c r="K100" s="7"/>
      <c r="L100" s="15">
        <f>H100/3.14</f>
        <v>1.4968152866242037</v>
      </c>
      <c r="M100" t="str">
        <f>IF(L100&gt;0.5,"yes",0)</f>
        <v>yes</v>
      </c>
    </row>
    <row r="101" spans="1:13" x14ac:dyDescent="0.2">
      <c r="A101" s="8" t="s">
        <v>833</v>
      </c>
      <c r="B101" s="8">
        <v>1</v>
      </c>
      <c r="C101" s="7">
        <v>488</v>
      </c>
      <c r="D101" s="7" t="s">
        <v>156</v>
      </c>
      <c r="E101" s="7" t="s">
        <v>846</v>
      </c>
      <c r="F101" s="7" t="s">
        <v>157</v>
      </c>
      <c r="G101" s="10" t="s">
        <v>158</v>
      </c>
      <c r="H101" s="7">
        <v>3.1</v>
      </c>
      <c r="I101" s="7">
        <v>53</v>
      </c>
      <c r="J101" s="7"/>
      <c r="K101" s="7"/>
      <c r="L101" s="15">
        <f>H101/3.14</f>
        <v>0.98726114649681529</v>
      </c>
      <c r="M101" t="str">
        <f>IF(L101&gt;0.5,"yes",0)</f>
        <v>yes</v>
      </c>
    </row>
    <row r="102" spans="1:13" x14ac:dyDescent="0.2">
      <c r="A102" s="7" t="s">
        <v>833</v>
      </c>
      <c r="B102" s="7">
        <v>1</v>
      </c>
      <c r="C102" s="7">
        <v>29</v>
      </c>
      <c r="D102" s="7" t="s">
        <v>156</v>
      </c>
      <c r="E102" s="7" t="s">
        <v>846</v>
      </c>
      <c r="F102" s="7" t="s">
        <v>157</v>
      </c>
      <c r="G102" s="10" t="s">
        <v>158</v>
      </c>
      <c r="H102" s="7">
        <v>3.7</v>
      </c>
      <c r="I102" s="7">
        <v>52</v>
      </c>
      <c r="J102" s="7"/>
      <c r="K102" s="7"/>
      <c r="L102" s="15">
        <f>H102/3.14</f>
        <v>1.1783439490445859</v>
      </c>
      <c r="M102" t="str">
        <f>IF(L102&gt;0.5,"yes",0)</f>
        <v>yes</v>
      </c>
    </row>
    <row r="103" spans="1:13" x14ac:dyDescent="0.2">
      <c r="A103" s="8" t="s">
        <v>833</v>
      </c>
      <c r="B103" s="8">
        <v>1</v>
      </c>
      <c r="C103" s="7">
        <v>226</v>
      </c>
      <c r="D103" s="7" t="s">
        <v>156</v>
      </c>
      <c r="E103" s="7" t="s">
        <v>846</v>
      </c>
      <c r="F103" s="7" t="s">
        <v>157</v>
      </c>
      <c r="G103" s="10" t="s">
        <v>158</v>
      </c>
      <c r="H103" s="7">
        <v>2.6</v>
      </c>
      <c r="I103" s="7">
        <v>52</v>
      </c>
      <c r="J103" s="7"/>
      <c r="K103" s="7"/>
      <c r="L103" s="15">
        <f>H103/3.14</f>
        <v>0.82802547770700641</v>
      </c>
      <c r="M103" t="str">
        <f>IF(L103&gt;0.5,"yes",0)</f>
        <v>yes</v>
      </c>
    </row>
    <row r="104" spans="1:13" x14ac:dyDescent="0.2">
      <c r="A104" s="7" t="s">
        <v>835</v>
      </c>
      <c r="B104" s="7">
        <v>2</v>
      </c>
      <c r="C104" s="7">
        <v>111</v>
      </c>
      <c r="D104" s="7" t="s">
        <v>156</v>
      </c>
      <c r="E104" s="7" t="s">
        <v>159</v>
      </c>
      <c r="F104" s="7" t="s">
        <v>157</v>
      </c>
      <c r="G104" s="10" t="s">
        <v>158</v>
      </c>
      <c r="H104" s="7">
        <v>2.6</v>
      </c>
      <c r="I104" s="7">
        <v>52</v>
      </c>
      <c r="J104" s="7"/>
      <c r="K104" s="7"/>
      <c r="L104" s="15">
        <f>H104/3.14</f>
        <v>0.82802547770700641</v>
      </c>
      <c r="M104" t="str">
        <f>IF(L104&gt;0.5,"yes",0)</f>
        <v>yes</v>
      </c>
    </row>
    <row r="105" spans="1:13" x14ac:dyDescent="0.2">
      <c r="A105" s="8" t="s">
        <v>835</v>
      </c>
      <c r="B105" s="8">
        <v>2</v>
      </c>
      <c r="C105" s="7">
        <v>153</v>
      </c>
      <c r="D105" s="7" t="s">
        <v>156</v>
      </c>
      <c r="E105" s="7" t="s">
        <v>159</v>
      </c>
      <c r="F105" s="7" t="s">
        <v>157</v>
      </c>
      <c r="G105" s="10" t="s">
        <v>158</v>
      </c>
      <c r="H105" s="7">
        <v>2.6</v>
      </c>
      <c r="I105" s="7">
        <v>52</v>
      </c>
      <c r="J105" s="7"/>
      <c r="K105" s="7"/>
      <c r="L105" s="15">
        <f>H105/3.14</f>
        <v>0.82802547770700641</v>
      </c>
      <c r="M105" t="str">
        <f>IF(L105&gt;0.5,"yes",0)</f>
        <v>yes</v>
      </c>
    </row>
    <row r="106" spans="1:13" x14ac:dyDescent="0.2">
      <c r="A106" s="8" t="s">
        <v>833</v>
      </c>
      <c r="B106" s="8">
        <v>1</v>
      </c>
      <c r="C106" s="7">
        <v>249</v>
      </c>
      <c r="D106" s="7" t="s">
        <v>156</v>
      </c>
      <c r="E106" s="7" t="s">
        <v>159</v>
      </c>
      <c r="F106" s="7" t="s">
        <v>157</v>
      </c>
      <c r="G106" s="10" t="s">
        <v>158</v>
      </c>
      <c r="H106" s="7">
        <v>3.7</v>
      </c>
      <c r="I106" s="7">
        <v>51</v>
      </c>
      <c r="J106" s="7"/>
      <c r="K106" s="7"/>
      <c r="L106" s="15">
        <f>H106/3.14</f>
        <v>1.1783439490445859</v>
      </c>
      <c r="M106" t="str">
        <f>IF(L106&gt;0.5,"yes",0)</f>
        <v>yes</v>
      </c>
    </row>
    <row r="107" spans="1:13" x14ac:dyDescent="0.2">
      <c r="A107" s="7" t="s">
        <v>833</v>
      </c>
      <c r="B107" s="7">
        <v>1</v>
      </c>
      <c r="C107" s="7">
        <v>23</v>
      </c>
      <c r="D107" s="7" t="s">
        <v>156</v>
      </c>
      <c r="E107" s="7" t="s">
        <v>846</v>
      </c>
      <c r="F107" s="7" t="s">
        <v>157</v>
      </c>
      <c r="G107" s="10" t="s">
        <v>158</v>
      </c>
      <c r="H107" s="7">
        <v>3.2</v>
      </c>
      <c r="I107" s="7">
        <v>51</v>
      </c>
      <c r="J107" s="7"/>
      <c r="K107" s="7"/>
      <c r="L107" s="15">
        <f>H107/3.14</f>
        <v>1.0191082802547771</v>
      </c>
      <c r="M107" t="str">
        <f>IF(L107&gt;0.5,"yes",0)</f>
        <v>yes</v>
      </c>
    </row>
    <row r="108" spans="1:13" ht="15.75" x14ac:dyDescent="0.2">
      <c r="A108" s="8" t="s">
        <v>833</v>
      </c>
      <c r="B108" s="8">
        <v>1</v>
      </c>
      <c r="C108" s="7">
        <v>60</v>
      </c>
      <c r="D108" s="7" t="s">
        <v>156</v>
      </c>
      <c r="E108" s="7" t="s">
        <v>846</v>
      </c>
      <c r="F108" s="7" t="s">
        <v>157</v>
      </c>
      <c r="G108" s="10" t="s">
        <v>158</v>
      </c>
      <c r="H108" s="7">
        <v>3</v>
      </c>
      <c r="I108" s="7">
        <v>51</v>
      </c>
      <c r="J108" s="7"/>
      <c r="K108" s="7"/>
      <c r="L108" s="15">
        <f>H108/3.14</f>
        <v>0.95541401273885351</v>
      </c>
      <c r="M108" t="str">
        <f>IF(L108&gt;0.5,"yes",0)</f>
        <v>yes</v>
      </c>
    </row>
    <row r="109" spans="1:13" x14ac:dyDescent="0.2">
      <c r="A109" s="7" t="s">
        <v>835</v>
      </c>
      <c r="B109" s="7">
        <v>2</v>
      </c>
      <c r="C109" s="7">
        <v>107</v>
      </c>
      <c r="D109" s="7" t="s">
        <v>156</v>
      </c>
      <c r="E109" s="7" t="s">
        <v>159</v>
      </c>
      <c r="F109" s="7" t="s">
        <v>157</v>
      </c>
      <c r="G109" s="10" t="s">
        <v>158</v>
      </c>
      <c r="H109" s="7">
        <v>2.5</v>
      </c>
      <c r="I109" s="7">
        <v>51</v>
      </c>
      <c r="J109" s="7"/>
      <c r="K109" s="7"/>
      <c r="L109" s="15">
        <f>H109/3.14</f>
        <v>0.79617834394904452</v>
      </c>
      <c r="M109" t="str">
        <f>IF(L109&gt;0.5,"yes",0)</f>
        <v>yes</v>
      </c>
    </row>
    <row r="110" spans="1:13" x14ac:dyDescent="0.2">
      <c r="A110" s="8" t="s">
        <v>833</v>
      </c>
      <c r="B110" s="8">
        <v>1</v>
      </c>
      <c r="C110" s="7">
        <v>257</v>
      </c>
      <c r="D110" s="7" t="s">
        <v>156</v>
      </c>
      <c r="E110" s="7" t="s">
        <v>846</v>
      </c>
      <c r="F110" s="7" t="s">
        <v>157</v>
      </c>
      <c r="G110" s="10" t="s">
        <v>158</v>
      </c>
      <c r="H110" s="7">
        <v>2.4</v>
      </c>
      <c r="I110" s="7">
        <v>51</v>
      </c>
      <c r="J110" s="7"/>
      <c r="K110" s="7"/>
      <c r="L110" s="15">
        <f>H110/3.14</f>
        <v>0.76433121019108274</v>
      </c>
      <c r="M110" t="str">
        <f>IF(L110&gt;0.5,"yes",0)</f>
        <v>yes</v>
      </c>
    </row>
    <row r="111" spans="1:13" ht="15.75" x14ac:dyDescent="0.2">
      <c r="A111" s="8" t="s">
        <v>835</v>
      </c>
      <c r="B111" s="8">
        <v>2</v>
      </c>
      <c r="C111" s="7">
        <v>96</v>
      </c>
      <c r="D111" s="7" t="s">
        <v>156</v>
      </c>
      <c r="E111" s="7" t="s">
        <v>159</v>
      </c>
      <c r="F111" s="7" t="s">
        <v>157</v>
      </c>
      <c r="G111" s="10" t="s">
        <v>158</v>
      </c>
      <c r="H111" s="7">
        <v>2.1</v>
      </c>
      <c r="I111" s="7">
        <v>51</v>
      </c>
      <c r="J111" s="7"/>
      <c r="K111" s="7"/>
      <c r="L111" s="15">
        <f>H111/3.14</f>
        <v>0.66878980891719741</v>
      </c>
      <c r="M111" t="str">
        <f>IF(L111&gt;0.5,"yes",0)</f>
        <v>yes</v>
      </c>
    </row>
    <row r="112" spans="1:13" x14ac:dyDescent="0.2">
      <c r="A112" s="7" t="s">
        <v>833</v>
      </c>
      <c r="B112" s="7">
        <v>1</v>
      </c>
      <c r="C112" s="7">
        <v>228</v>
      </c>
      <c r="D112" s="7" t="s">
        <v>156</v>
      </c>
      <c r="E112" s="7" t="s">
        <v>846</v>
      </c>
      <c r="F112" s="7" t="s">
        <v>157</v>
      </c>
      <c r="G112" s="10" t="s">
        <v>158</v>
      </c>
      <c r="H112" s="7">
        <v>2</v>
      </c>
      <c r="I112" s="7">
        <v>51</v>
      </c>
      <c r="J112" s="7"/>
      <c r="K112" s="7"/>
      <c r="L112" s="15">
        <f>H112/3.14</f>
        <v>0.63694267515923564</v>
      </c>
      <c r="M112" t="str">
        <f>IF(L112&gt;0.5,"yes",0)</f>
        <v>yes</v>
      </c>
    </row>
    <row r="113" spans="1:13" x14ac:dyDescent="0.2">
      <c r="A113" s="8" t="s">
        <v>833</v>
      </c>
      <c r="B113" s="8">
        <v>1</v>
      </c>
      <c r="C113" s="7">
        <v>233</v>
      </c>
      <c r="D113" s="7" t="s">
        <v>156</v>
      </c>
      <c r="E113" s="7" t="s">
        <v>846</v>
      </c>
      <c r="F113" s="7" t="s">
        <v>157</v>
      </c>
      <c r="G113" s="10" t="s">
        <v>158</v>
      </c>
      <c r="H113" s="7">
        <v>3.4</v>
      </c>
      <c r="I113" s="7">
        <v>50</v>
      </c>
      <c r="J113" s="7"/>
      <c r="K113" s="7"/>
      <c r="L113" s="15">
        <f>H113/3.14</f>
        <v>1.0828025477707006</v>
      </c>
      <c r="M113" t="str">
        <f>IF(L113&gt;0.5,"yes",0)</f>
        <v>yes</v>
      </c>
    </row>
    <row r="114" spans="1:13" x14ac:dyDescent="0.2">
      <c r="A114" s="7" t="s">
        <v>833</v>
      </c>
      <c r="B114" s="7">
        <v>1</v>
      </c>
      <c r="C114" s="7">
        <v>27</v>
      </c>
      <c r="D114" s="7" t="s">
        <v>156</v>
      </c>
      <c r="E114" s="7" t="s">
        <v>846</v>
      </c>
      <c r="F114" s="7" t="s">
        <v>157</v>
      </c>
      <c r="G114" s="10" t="s">
        <v>158</v>
      </c>
      <c r="H114" s="7">
        <v>2.9</v>
      </c>
      <c r="I114" s="7">
        <v>50</v>
      </c>
      <c r="J114" s="7"/>
      <c r="K114" s="7"/>
      <c r="L114" s="15">
        <f>H114/3.14</f>
        <v>0.92356687898089163</v>
      </c>
      <c r="M114" t="str">
        <f>IF(L114&gt;0.5,"yes",0)</f>
        <v>yes</v>
      </c>
    </row>
    <row r="115" spans="1:13" x14ac:dyDescent="0.2">
      <c r="A115" s="8" t="s">
        <v>833</v>
      </c>
      <c r="B115" s="8">
        <v>1</v>
      </c>
      <c r="C115" s="7">
        <v>454</v>
      </c>
      <c r="D115" s="7" t="s">
        <v>156</v>
      </c>
      <c r="E115" s="7" t="s">
        <v>159</v>
      </c>
      <c r="F115" s="7" t="s">
        <v>157</v>
      </c>
      <c r="G115" s="10" t="s">
        <v>158</v>
      </c>
      <c r="H115" s="7">
        <v>2.9</v>
      </c>
      <c r="I115" s="7">
        <v>50</v>
      </c>
      <c r="J115" s="7"/>
      <c r="K115" s="7"/>
      <c r="L115" s="15">
        <f>H115/3.14</f>
        <v>0.92356687898089163</v>
      </c>
      <c r="M115" t="str">
        <f>IF(L115&gt;0.5,"yes",0)</f>
        <v>yes</v>
      </c>
    </row>
    <row r="116" spans="1:13" x14ac:dyDescent="0.2">
      <c r="A116" s="8" t="s">
        <v>835</v>
      </c>
      <c r="B116" s="8">
        <v>2</v>
      </c>
      <c r="C116" s="7">
        <v>112</v>
      </c>
      <c r="D116" s="7" t="s">
        <v>156</v>
      </c>
      <c r="E116" s="7" t="s">
        <v>159</v>
      </c>
      <c r="F116" s="7" t="s">
        <v>157</v>
      </c>
      <c r="G116" s="10" t="s">
        <v>158</v>
      </c>
      <c r="H116" s="7">
        <v>2.7</v>
      </c>
      <c r="I116" s="7">
        <v>50</v>
      </c>
      <c r="J116" s="7"/>
      <c r="K116" s="7"/>
      <c r="L116" s="15">
        <f>H116/3.14</f>
        <v>0.85987261146496818</v>
      </c>
      <c r="M116" t="str">
        <f>IF(L116&gt;0.5,"yes",0)</f>
        <v>yes</v>
      </c>
    </row>
    <row r="117" spans="1:13" x14ac:dyDescent="0.2">
      <c r="A117" s="7" t="s">
        <v>835</v>
      </c>
      <c r="B117" s="7">
        <v>2</v>
      </c>
      <c r="C117" s="7">
        <v>110</v>
      </c>
      <c r="D117" s="7" t="s">
        <v>156</v>
      </c>
      <c r="E117" s="7" t="s">
        <v>159</v>
      </c>
      <c r="F117" s="7" t="s">
        <v>157</v>
      </c>
      <c r="G117" s="10" t="s">
        <v>158</v>
      </c>
      <c r="H117" s="7">
        <v>2.5</v>
      </c>
      <c r="I117" s="7">
        <v>50</v>
      </c>
      <c r="J117" s="7"/>
      <c r="K117" s="7"/>
      <c r="L117" s="15">
        <f>H117/3.14</f>
        <v>0.79617834394904452</v>
      </c>
      <c r="M117" t="str">
        <f>IF(L117&gt;0.5,"yes",0)</f>
        <v>yes</v>
      </c>
    </row>
    <row r="118" spans="1:13" x14ac:dyDescent="0.2">
      <c r="A118" s="8" t="s">
        <v>833</v>
      </c>
      <c r="B118" s="8">
        <v>1</v>
      </c>
      <c r="C118" s="7">
        <v>195</v>
      </c>
      <c r="D118" s="7" t="s">
        <v>156</v>
      </c>
      <c r="E118" s="7" t="s">
        <v>846</v>
      </c>
      <c r="F118" s="7" t="s">
        <v>157</v>
      </c>
      <c r="G118" s="10" t="s">
        <v>158</v>
      </c>
      <c r="H118" s="7">
        <v>2.4</v>
      </c>
      <c r="I118" s="7">
        <v>50</v>
      </c>
      <c r="J118" s="7"/>
      <c r="K118" s="7"/>
      <c r="L118" s="15">
        <f>H118/3.14</f>
        <v>0.76433121019108274</v>
      </c>
      <c r="M118" t="str">
        <f>IF(L118&gt;0.5,"yes",0)</f>
        <v>yes</v>
      </c>
    </row>
    <row r="119" spans="1:13" x14ac:dyDescent="0.2">
      <c r="A119" s="7" t="s">
        <v>835</v>
      </c>
      <c r="B119" s="7">
        <v>2</v>
      </c>
      <c r="C119" s="7">
        <v>20</v>
      </c>
      <c r="D119" s="7" t="s">
        <v>156</v>
      </c>
      <c r="E119" s="7" t="s">
        <v>159</v>
      </c>
      <c r="F119" s="7" t="s">
        <v>157</v>
      </c>
      <c r="G119" s="10" t="s">
        <v>158</v>
      </c>
      <c r="H119" s="7">
        <v>3.5</v>
      </c>
      <c r="I119" s="7">
        <v>49</v>
      </c>
      <c r="J119" s="7"/>
      <c r="K119" s="7"/>
      <c r="L119" s="15">
        <f>H119/3.14</f>
        <v>1.1146496815286624</v>
      </c>
      <c r="M119" t="str">
        <f>IF(L119&gt;0.5,"yes",0)</f>
        <v>yes</v>
      </c>
    </row>
    <row r="120" spans="1:13" x14ac:dyDescent="0.2">
      <c r="A120" s="8" t="s">
        <v>833</v>
      </c>
      <c r="B120" s="8">
        <v>1</v>
      </c>
      <c r="C120" s="7">
        <v>28</v>
      </c>
      <c r="D120" s="7" t="s">
        <v>156</v>
      </c>
      <c r="E120" s="7" t="s">
        <v>846</v>
      </c>
      <c r="F120" s="7" t="s">
        <v>157</v>
      </c>
      <c r="G120" s="10" t="s">
        <v>158</v>
      </c>
      <c r="H120" s="7">
        <v>2.7</v>
      </c>
      <c r="I120" s="7">
        <v>49</v>
      </c>
      <c r="J120" s="7"/>
      <c r="K120" s="7"/>
      <c r="L120" s="15">
        <f>H120/3.14</f>
        <v>0.85987261146496818</v>
      </c>
      <c r="M120" t="str">
        <f>IF(L120&gt;0.5,"yes",0)</f>
        <v>yes</v>
      </c>
    </row>
    <row r="121" spans="1:13" x14ac:dyDescent="0.2">
      <c r="A121" s="8" t="s">
        <v>833</v>
      </c>
      <c r="B121" s="8">
        <v>1</v>
      </c>
      <c r="C121" s="7">
        <v>225</v>
      </c>
      <c r="D121" s="7" t="s">
        <v>156</v>
      </c>
      <c r="E121" s="7" t="s">
        <v>846</v>
      </c>
      <c r="F121" s="7" t="s">
        <v>157</v>
      </c>
      <c r="G121" s="10" t="s">
        <v>158</v>
      </c>
      <c r="H121" s="7">
        <v>2.5</v>
      </c>
      <c r="I121" s="7">
        <v>49</v>
      </c>
      <c r="J121" s="7"/>
      <c r="K121" s="7"/>
      <c r="L121" s="15">
        <f>H121/3.14</f>
        <v>0.79617834394904452</v>
      </c>
      <c r="M121" t="str">
        <f>IF(L121&gt;0.5,"yes",0)</f>
        <v>yes</v>
      </c>
    </row>
    <row r="122" spans="1:13" ht="15.75" x14ac:dyDescent="0.2">
      <c r="A122" s="7" t="s">
        <v>833</v>
      </c>
      <c r="B122" s="7">
        <v>1</v>
      </c>
      <c r="C122" s="7">
        <v>7</v>
      </c>
      <c r="D122" s="7" t="s">
        <v>156</v>
      </c>
      <c r="E122" s="7" t="s">
        <v>846</v>
      </c>
      <c r="F122" s="7" t="s">
        <v>157</v>
      </c>
      <c r="G122" s="10" t="s">
        <v>158</v>
      </c>
      <c r="H122" s="7">
        <v>2.2000000000000002</v>
      </c>
      <c r="I122" s="7">
        <v>49</v>
      </c>
      <c r="J122" s="7"/>
      <c r="K122" s="7"/>
      <c r="L122" s="15">
        <f>H122/3.14</f>
        <v>0.7006369426751593</v>
      </c>
      <c r="M122" t="str">
        <f>IF(L122&gt;0.5,"yes",0)</f>
        <v>yes</v>
      </c>
    </row>
    <row r="123" spans="1:13" x14ac:dyDescent="0.2">
      <c r="A123" s="8" t="s">
        <v>833</v>
      </c>
      <c r="B123" s="8">
        <v>1</v>
      </c>
      <c r="C123" s="7">
        <v>130</v>
      </c>
      <c r="D123" s="7" t="s">
        <v>156</v>
      </c>
      <c r="E123" s="7" t="s">
        <v>159</v>
      </c>
      <c r="F123" s="7" t="s">
        <v>157</v>
      </c>
      <c r="G123" s="10" t="s">
        <v>158</v>
      </c>
      <c r="H123" s="7">
        <v>3.4</v>
      </c>
      <c r="I123" s="7">
        <v>48</v>
      </c>
      <c r="J123" s="7"/>
      <c r="K123" s="7"/>
      <c r="L123" s="15">
        <f>H123/3.14</f>
        <v>1.0828025477707006</v>
      </c>
      <c r="M123" t="str">
        <f>IF(L123&gt;0.5,"yes",0)</f>
        <v>yes</v>
      </c>
    </row>
    <row r="124" spans="1:13" x14ac:dyDescent="0.2">
      <c r="A124" s="7" t="s">
        <v>835</v>
      </c>
      <c r="B124" s="7">
        <v>2</v>
      </c>
      <c r="C124" s="7">
        <v>95</v>
      </c>
      <c r="D124" s="7" t="s">
        <v>156</v>
      </c>
      <c r="E124" s="7" t="s">
        <v>159</v>
      </c>
      <c r="F124" s="7" t="s">
        <v>157</v>
      </c>
      <c r="G124" s="10" t="s">
        <v>158</v>
      </c>
      <c r="H124" s="7">
        <v>2.5</v>
      </c>
      <c r="I124" s="7">
        <v>48</v>
      </c>
      <c r="J124" s="7"/>
      <c r="K124" s="7"/>
      <c r="L124" s="15">
        <f>H124/3.14</f>
        <v>0.79617834394904452</v>
      </c>
      <c r="M124" t="str">
        <f>IF(L124&gt;0.5,"yes",0)</f>
        <v>yes</v>
      </c>
    </row>
    <row r="125" spans="1:13" x14ac:dyDescent="0.2">
      <c r="A125" s="8" t="s">
        <v>835</v>
      </c>
      <c r="B125" s="8">
        <v>2</v>
      </c>
      <c r="C125" s="7">
        <v>100</v>
      </c>
      <c r="D125" s="7" t="s">
        <v>156</v>
      </c>
      <c r="E125" s="7" t="s">
        <v>159</v>
      </c>
      <c r="F125" s="7" t="s">
        <v>157</v>
      </c>
      <c r="G125" s="10" t="s">
        <v>158</v>
      </c>
      <c r="H125" s="7">
        <v>2</v>
      </c>
      <c r="I125" s="7">
        <v>48</v>
      </c>
      <c r="J125" s="7"/>
      <c r="K125" s="7"/>
      <c r="L125" s="15">
        <f>H125/3.14</f>
        <v>0.63694267515923564</v>
      </c>
      <c r="M125" t="str">
        <f>IF(L125&gt;0.5,"yes",0)</f>
        <v>yes</v>
      </c>
    </row>
    <row r="126" spans="1:13" x14ac:dyDescent="0.2">
      <c r="A126" s="8" t="s">
        <v>833</v>
      </c>
      <c r="B126" s="8">
        <v>1</v>
      </c>
      <c r="C126" s="7">
        <v>12</v>
      </c>
      <c r="D126" s="7" t="s">
        <v>156</v>
      </c>
      <c r="E126" s="7" t="s">
        <v>159</v>
      </c>
      <c r="F126" s="7" t="s">
        <v>157</v>
      </c>
      <c r="G126" s="10" t="s">
        <v>158</v>
      </c>
      <c r="H126" s="7">
        <v>4.0999999999999996</v>
      </c>
      <c r="I126" s="7">
        <v>47</v>
      </c>
      <c r="J126" s="7"/>
      <c r="K126" s="7"/>
      <c r="L126" s="15">
        <f>H126/3.14</f>
        <v>1.3057324840764331</v>
      </c>
      <c r="M126" t="str">
        <f>IF(L126&gt;0.5,"yes",0)</f>
        <v>yes</v>
      </c>
    </row>
    <row r="127" spans="1:13" x14ac:dyDescent="0.2">
      <c r="A127" s="7" t="s">
        <v>833</v>
      </c>
      <c r="B127" s="7">
        <v>1</v>
      </c>
      <c r="C127" s="7">
        <v>308</v>
      </c>
      <c r="D127" s="7" t="s">
        <v>156</v>
      </c>
      <c r="E127" s="7" t="s">
        <v>846</v>
      </c>
      <c r="F127" s="7" t="s">
        <v>157</v>
      </c>
      <c r="G127" s="10" t="s">
        <v>158</v>
      </c>
      <c r="H127" s="7">
        <v>3.7</v>
      </c>
      <c r="I127" s="7">
        <v>47</v>
      </c>
      <c r="J127" s="7"/>
      <c r="K127" s="7"/>
      <c r="L127" s="15">
        <f>H127/3.14</f>
        <v>1.1783439490445859</v>
      </c>
      <c r="M127" t="str">
        <f>IF(L127&gt;0.5,"yes",0)</f>
        <v>yes</v>
      </c>
    </row>
    <row r="128" spans="1:13" x14ac:dyDescent="0.2">
      <c r="A128" s="8" t="s">
        <v>833</v>
      </c>
      <c r="B128" s="8">
        <v>1</v>
      </c>
      <c r="C128" s="7">
        <v>190</v>
      </c>
      <c r="D128" s="7" t="s">
        <v>156</v>
      </c>
      <c r="E128" s="7" t="s">
        <v>846</v>
      </c>
      <c r="F128" s="7" t="s">
        <v>157</v>
      </c>
      <c r="G128" s="10" t="s">
        <v>158</v>
      </c>
      <c r="H128" s="7">
        <v>2.6</v>
      </c>
      <c r="I128" s="7">
        <v>47</v>
      </c>
      <c r="J128" s="7"/>
      <c r="K128" s="7"/>
      <c r="L128" s="15">
        <f>H128/3.14</f>
        <v>0.82802547770700641</v>
      </c>
      <c r="M128" t="str">
        <f>IF(L128&gt;0.5,"yes",0)</f>
        <v>yes</v>
      </c>
    </row>
    <row r="129" spans="1:13" x14ac:dyDescent="0.2">
      <c r="A129" s="7" t="s">
        <v>835</v>
      </c>
      <c r="B129" s="7">
        <v>2</v>
      </c>
      <c r="C129" s="7">
        <v>109</v>
      </c>
      <c r="D129" s="7" t="s">
        <v>156</v>
      </c>
      <c r="E129" s="7" t="s">
        <v>159</v>
      </c>
      <c r="F129" s="7" t="s">
        <v>157</v>
      </c>
      <c r="G129" s="10" t="s">
        <v>158</v>
      </c>
      <c r="H129" s="7">
        <v>2.2999999999999998</v>
      </c>
      <c r="I129" s="7">
        <v>47</v>
      </c>
      <c r="J129" s="7"/>
      <c r="K129" s="7"/>
      <c r="L129" s="15">
        <f>H129/3.14</f>
        <v>0.73248407643312097</v>
      </c>
      <c r="M129" t="str">
        <f>IF(L129&gt;0.5,"yes",0)</f>
        <v>yes</v>
      </c>
    </row>
    <row r="130" spans="1:13" x14ac:dyDescent="0.2">
      <c r="A130" s="8" t="s">
        <v>833</v>
      </c>
      <c r="B130" s="8">
        <v>1</v>
      </c>
      <c r="C130" s="7">
        <v>258</v>
      </c>
      <c r="D130" s="7" t="s">
        <v>156</v>
      </c>
      <c r="E130" s="7" t="s">
        <v>846</v>
      </c>
      <c r="F130" s="7" t="s">
        <v>157</v>
      </c>
      <c r="G130" s="10" t="s">
        <v>158</v>
      </c>
      <c r="H130" s="7">
        <v>2</v>
      </c>
      <c r="I130" s="7">
        <v>47</v>
      </c>
      <c r="J130" s="7"/>
      <c r="K130" s="7"/>
      <c r="L130" s="15">
        <f>H130/3.14</f>
        <v>0.63694267515923564</v>
      </c>
      <c r="M130" t="str">
        <f>IF(L130&gt;0.5,"yes",0)</f>
        <v>yes</v>
      </c>
    </row>
    <row r="131" spans="1:13" x14ac:dyDescent="0.2">
      <c r="A131" s="8" t="s">
        <v>833</v>
      </c>
      <c r="B131" s="8">
        <v>1</v>
      </c>
      <c r="C131" s="7">
        <v>343</v>
      </c>
      <c r="D131" s="7" t="s">
        <v>156</v>
      </c>
      <c r="E131" s="7" t="s">
        <v>159</v>
      </c>
      <c r="F131" s="7" t="s">
        <v>157</v>
      </c>
      <c r="G131" s="10" t="s">
        <v>158</v>
      </c>
      <c r="H131" s="7">
        <v>3.1</v>
      </c>
      <c r="I131" s="7">
        <v>46</v>
      </c>
      <c r="J131" s="7"/>
      <c r="K131" s="7"/>
      <c r="L131" s="15">
        <f>H131/3.14</f>
        <v>0.98726114649681529</v>
      </c>
      <c r="M131" t="str">
        <f>IF(L131&gt;0.5,"yes",0)</f>
        <v>yes</v>
      </c>
    </row>
    <row r="132" spans="1:13" x14ac:dyDescent="0.2">
      <c r="A132" s="7" t="s">
        <v>835</v>
      </c>
      <c r="B132" s="7">
        <v>2</v>
      </c>
      <c r="C132" s="7">
        <v>161</v>
      </c>
      <c r="D132" s="7" t="s">
        <v>156</v>
      </c>
      <c r="E132" s="7" t="s">
        <v>159</v>
      </c>
      <c r="F132" s="7" t="s">
        <v>157</v>
      </c>
      <c r="G132" s="10" t="s">
        <v>158</v>
      </c>
      <c r="H132" s="7">
        <v>2.9</v>
      </c>
      <c r="I132" s="7">
        <v>46</v>
      </c>
      <c r="J132" s="7"/>
      <c r="K132" s="7"/>
      <c r="L132" s="15">
        <f>H132/3.14</f>
        <v>0.92356687898089163</v>
      </c>
      <c r="M132" t="str">
        <f>IF(L132&gt;0.5,"yes",0)</f>
        <v>yes</v>
      </c>
    </row>
    <row r="133" spans="1:13" x14ac:dyDescent="0.2">
      <c r="A133" s="8" t="s">
        <v>835</v>
      </c>
      <c r="B133" s="8">
        <v>2</v>
      </c>
      <c r="C133" s="7">
        <v>66</v>
      </c>
      <c r="D133" s="7"/>
      <c r="E133" s="7" t="s">
        <v>159</v>
      </c>
      <c r="F133" s="7" t="s">
        <v>157</v>
      </c>
      <c r="G133" s="10" t="s">
        <v>158</v>
      </c>
      <c r="H133" s="7">
        <v>2.8</v>
      </c>
      <c r="I133" s="7">
        <v>46</v>
      </c>
      <c r="J133" s="7"/>
      <c r="K133" s="7"/>
      <c r="L133" s="15">
        <f>H133/3.14</f>
        <v>0.89171974522292985</v>
      </c>
      <c r="M133" t="str">
        <f>IF(L133&gt;0.5,"yes",0)</f>
        <v>yes</v>
      </c>
    </row>
    <row r="134" spans="1:13" x14ac:dyDescent="0.2">
      <c r="A134" s="7" t="s">
        <v>833</v>
      </c>
      <c r="B134" s="7">
        <v>1</v>
      </c>
      <c r="C134" s="7">
        <v>489</v>
      </c>
      <c r="D134" s="7" t="s">
        <v>156</v>
      </c>
      <c r="E134" s="7" t="s">
        <v>846</v>
      </c>
      <c r="F134" s="7" t="s">
        <v>157</v>
      </c>
      <c r="G134" s="10" t="s">
        <v>158</v>
      </c>
      <c r="H134" s="7">
        <v>2.4</v>
      </c>
      <c r="I134" s="7">
        <v>46</v>
      </c>
      <c r="J134" s="7"/>
      <c r="K134" s="7"/>
      <c r="L134" s="15">
        <f>H134/3.14</f>
        <v>0.76433121019108274</v>
      </c>
      <c r="M134" t="str">
        <f>IF(L134&gt;0.5,"yes",0)</f>
        <v>yes</v>
      </c>
    </row>
    <row r="135" spans="1:13" x14ac:dyDescent="0.2">
      <c r="A135" s="8" t="s">
        <v>835</v>
      </c>
      <c r="B135" s="8">
        <v>2</v>
      </c>
      <c r="C135" s="7">
        <v>91</v>
      </c>
      <c r="D135" s="7" t="s">
        <v>156</v>
      </c>
      <c r="E135" s="7" t="s">
        <v>159</v>
      </c>
      <c r="F135" s="7" t="s">
        <v>157</v>
      </c>
      <c r="G135" s="10" t="s">
        <v>158</v>
      </c>
      <c r="H135" s="7">
        <v>2.4</v>
      </c>
      <c r="I135" s="7">
        <v>46</v>
      </c>
      <c r="J135" s="7"/>
      <c r="K135" s="7"/>
      <c r="L135" s="15">
        <f>H135/3.14</f>
        <v>0.76433121019108274</v>
      </c>
      <c r="M135" t="str">
        <f>IF(L135&gt;0.5,"yes",0)</f>
        <v>yes</v>
      </c>
    </row>
    <row r="136" spans="1:13" x14ac:dyDescent="0.2">
      <c r="A136" s="8" t="s">
        <v>833</v>
      </c>
      <c r="B136" s="8">
        <v>1</v>
      </c>
      <c r="C136" s="7">
        <v>482</v>
      </c>
      <c r="D136" s="7" t="s">
        <v>156</v>
      </c>
      <c r="E136" s="7" t="s">
        <v>846</v>
      </c>
      <c r="F136" s="7" t="s">
        <v>157</v>
      </c>
      <c r="G136" s="10" t="s">
        <v>158</v>
      </c>
      <c r="H136" s="7">
        <v>2.2999999999999998</v>
      </c>
      <c r="I136" s="7">
        <v>45</v>
      </c>
      <c r="J136" s="7"/>
      <c r="K136" s="7"/>
      <c r="L136" s="15">
        <f>H136/3.14</f>
        <v>0.73248407643312097</v>
      </c>
      <c r="M136" t="str">
        <f>IF(L136&gt;0.5,"yes",0)</f>
        <v>yes</v>
      </c>
    </row>
    <row r="137" spans="1:13" x14ac:dyDescent="0.2">
      <c r="A137" s="7" t="s">
        <v>833</v>
      </c>
      <c r="B137" s="7">
        <v>1</v>
      </c>
      <c r="C137" s="7">
        <v>32</v>
      </c>
      <c r="D137" s="7" t="s">
        <v>156</v>
      </c>
      <c r="E137" s="7" t="s">
        <v>846</v>
      </c>
      <c r="F137" s="7" t="s">
        <v>157</v>
      </c>
      <c r="G137" s="10" t="s">
        <v>158</v>
      </c>
      <c r="H137" s="7">
        <v>2.4</v>
      </c>
      <c r="I137" s="7">
        <v>44</v>
      </c>
      <c r="J137" s="7"/>
      <c r="K137" s="7"/>
      <c r="L137" s="15">
        <f>H137/3.14</f>
        <v>0.76433121019108274</v>
      </c>
      <c r="M137" t="str">
        <f>IF(L137&gt;0.5,"yes",0)</f>
        <v>yes</v>
      </c>
    </row>
    <row r="138" spans="1:13" x14ac:dyDescent="0.2">
      <c r="A138" s="8" t="s">
        <v>833</v>
      </c>
      <c r="B138" s="8">
        <v>1</v>
      </c>
      <c r="C138" s="7">
        <v>380</v>
      </c>
      <c r="D138" s="7" t="s">
        <v>156</v>
      </c>
      <c r="E138" s="7" t="s">
        <v>846</v>
      </c>
      <c r="F138" s="7" t="s">
        <v>157</v>
      </c>
      <c r="G138" s="10" t="s">
        <v>158</v>
      </c>
      <c r="H138" s="7">
        <v>2.2999999999999998</v>
      </c>
      <c r="I138" s="7">
        <v>44</v>
      </c>
      <c r="J138" s="7"/>
      <c r="K138" s="7"/>
      <c r="L138" s="15">
        <f>H138/3.14</f>
        <v>0.73248407643312097</v>
      </c>
      <c r="M138" t="str">
        <f>IF(L138&gt;0.5,"yes",0)</f>
        <v>yes</v>
      </c>
    </row>
    <row r="139" spans="1:13" x14ac:dyDescent="0.2">
      <c r="A139" s="7" t="s">
        <v>835</v>
      </c>
      <c r="B139" s="7">
        <v>2</v>
      </c>
      <c r="C139" s="7">
        <v>92</v>
      </c>
      <c r="D139" s="7" t="s">
        <v>156</v>
      </c>
      <c r="E139" s="7" t="s">
        <v>159</v>
      </c>
      <c r="F139" s="7" t="s">
        <v>157</v>
      </c>
      <c r="G139" s="10" t="s">
        <v>158</v>
      </c>
      <c r="H139" s="7">
        <v>2</v>
      </c>
      <c r="I139" s="7">
        <v>44</v>
      </c>
      <c r="J139" s="7"/>
      <c r="K139" s="7"/>
      <c r="L139" s="15">
        <f>H139/3.14</f>
        <v>0.63694267515923564</v>
      </c>
      <c r="M139" t="str">
        <f>IF(L139&gt;0.5,"yes",0)</f>
        <v>yes</v>
      </c>
    </row>
    <row r="140" spans="1:13" ht="15.75" x14ac:dyDescent="0.2">
      <c r="A140" s="8" t="s">
        <v>833</v>
      </c>
      <c r="B140" s="8">
        <v>1</v>
      </c>
      <c r="C140" s="7">
        <v>55</v>
      </c>
      <c r="D140" s="7" t="s">
        <v>156</v>
      </c>
      <c r="E140" s="7" t="s">
        <v>846</v>
      </c>
      <c r="F140" s="7" t="s">
        <v>157</v>
      </c>
      <c r="G140" s="10" t="s">
        <v>158</v>
      </c>
      <c r="H140" s="7">
        <v>2.1</v>
      </c>
      <c r="I140" s="7">
        <v>43</v>
      </c>
      <c r="J140" s="7"/>
      <c r="K140" s="7"/>
      <c r="L140" s="15">
        <f>H140/3.14</f>
        <v>0.66878980891719741</v>
      </c>
      <c r="M140" t="str">
        <f>IF(L140&gt;0.5,"yes",0)</f>
        <v>yes</v>
      </c>
    </row>
    <row r="141" spans="1:13" x14ac:dyDescent="0.2">
      <c r="A141" s="8" t="s">
        <v>833</v>
      </c>
      <c r="B141" s="8">
        <v>1</v>
      </c>
      <c r="C141" s="7">
        <v>344</v>
      </c>
      <c r="D141" s="7" t="s">
        <v>156</v>
      </c>
      <c r="E141" s="7" t="s">
        <v>159</v>
      </c>
      <c r="F141" s="7" t="s">
        <v>157</v>
      </c>
      <c r="G141" s="10" t="s">
        <v>158</v>
      </c>
      <c r="H141" s="7">
        <v>3</v>
      </c>
      <c r="I141" s="7">
        <v>42</v>
      </c>
      <c r="J141" s="7"/>
      <c r="K141" s="7"/>
      <c r="L141" s="15">
        <f>H141/3.14</f>
        <v>0.95541401273885351</v>
      </c>
      <c r="M141" t="str">
        <f>IF(L141&gt;0.5,"yes",0)</f>
        <v>yes</v>
      </c>
    </row>
    <row r="142" spans="1:13" x14ac:dyDescent="0.2">
      <c r="A142" s="7" t="s">
        <v>833</v>
      </c>
      <c r="B142" s="7">
        <v>1</v>
      </c>
      <c r="C142" s="7">
        <v>188</v>
      </c>
      <c r="D142" s="7" t="s">
        <v>156</v>
      </c>
      <c r="E142" s="7" t="s">
        <v>846</v>
      </c>
      <c r="F142" s="7" t="s">
        <v>157</v>
      </c>
      <c r="G142" s="10" t="s">
        <v>158</v>
      </c>
      <c r="H142" s="7">
        <v>2.5</v>
      </c>
      <c r="I142" s="7">
        <v>42</v>
      </c>
      <c r="J142" s="7"/>
      <c r="K142" s="7"/>
      <c r="L142" s="15">
        <f>H142/3.14</f>
        <v>0.79617834394904452</v>
      </c>
      <c r="M142" t="str">
        <f>IF(L142&gt;0.5,"yes",0)</f>
        <v>yes</v>
      </c>
    </row>
    <row r="143" spans="1:13" x14ac:dyDescent="0.2">
      <c r="A143" s="8" t="s">
        <v>833</v>
      </c>
      <c r="B143" s="8">
        <v>1</v>
      </c>
      <c r="C143" s="7">
        <v>182</v>
      </c>
      <c r="D143" s="7" t="s">
        <v>156</v>
      </c>
      <c r="E143" s="7" t="s">
        <v>846</v>
      </c>
      <c r="F143" s="7" t="s">
        <v>157</v>
      </c>
      <c r="G143" s="10" t="s">
        <v>158</v>
      </c>
      <c r="H143" s="7">
        <v>2.4</v>
      </c>
      <c r="I143" s="7">
        <v>42</v>
      </c>
      <c r="J143" s="7"/>
      <c r="K143" s="7"/>
      <c r="L143" s="15">
        <f>H143/3.14</f>
        <v>0.76433121019108274</v>
      </c>
      <c r="M143" t="str">
        <f>IF(L143&gt;0.5,"yes",0)</f>
        <v>yes</v>
      </c>
    </row>
    <row r="144" spans="1:13" x14ac:dyDescent="0.2">
      <c r="A144" s="7" t="s">
        <v>833</v>
      </c>
      <c r="B144" s="7">
        <v>1</v>
      </c>
      <c r="C144" s="7">
        <v>546</v>
      </c>
      <c r="D144" s="7" t="s">
        <v>156</v>
      </c>
      <c r="E144" s="7" t="s">
        <v>846</v>
      </c>
      <c r="F144" s="7" t="s">
        <v>157</v>
      </c>
      <c r="G144" s="10" t="s">
        <v>158</v>
      </c>
      <c r="H144" s="7">
        <v>2.4</v>
      </c>
      <c r="I144" s="7">
        <v>42</v>
      </c>
      <c r="J144" s="7"/>
      <c r="K144" s="7"/>
      <c r="L144" s="15">
        <f>H144/3.14</f>
        <v>0.76433121019108274</v>
      </c>
      <c r="M144" t="str">
        <f>IF(L144&gt;0.5,"yes",0)</f>
        <v>yes</v>
      </c>
    </row>
    <row r="145" spans="1:13" x14ac:dyDescent="0.2">
      <c r="A145" s="8" t="s">
        <v>833</v>
      </c>
      <c r="B145" s="8">
        <v>1</v>
      </c>
      <c r="C145" s="7">
        <v>164</v>
      </c>
      <c r="D145" s="7" t="s">
        <v>156</v>
      </c>
      <c r="E145" s="7" t="s">
        <v>846</v>
      </c>
      <c r="F145" s="7" t="s">
        <v>157</v>
      </c>
      <c r="G145" s="10" t="s">
        <v>158</v>
      </c>
      <c r="H145" s="7">
        <v>2.73</v>
      </c>
      <c r="I145" s="7">
        <v>41</v>
      </c>
      <c r="J145" s="7"/>
      <c r="K145" s="7"/>
      <c r="L145" s="15">
        <f>H145/3.14</f>
        <v>0.86942675159235661</v>
      </c>
      <c r="M145" t="str">
        <f>IF(L145&gt;0.5,"yes",0)</f>
        <v>yes</v>
      </c>
    </row>
    <row r="146" spans="1:13" x14ac:dyDescent="0.2">
      <c r="A146" s="8" t="s">
        <v>833</v>
      </c>
      <c r="B146" s="8">
        <v>1</v>
      </c>
      <c r="C146" s="7">
        <v>486</v>
      </c>
      <c r="D146" s="7" t="s">
        <v>156</v>
      </c>
      <c r="E146" s="7" t="s">
        <v>846</v>
      </c>
      <c r="F146" s="7" t="s">
        <v>157</v>
      </c>
      <c r="G146" s="10" t="s">
        <v>158</v>
      </c>
      <c r="H146" s="7">
        <v>4.2</v>
      </c>
      <c r="I146" s="7">
        <v>39</v>
      </c>
      <c r="J146" s="7"/>
      <c r="K146" s="7"/>
      <c r="L146" s="15">
        <f>H146/3.14</f>
        <v>1.3375796178343948</v>
      </c>
      <c r="M146" t="str">
        <f>IF(L146&gt;0.5,"yes",0)</f>
        <v>yes</v>
      </c>
    </row>
    <row r="147" spans="1:13" x14ac:dyDescent="0.2">
      <c r="A147" s="7" t="s">
        <v>833</v>
      </c>
      <c r="B147" s="7">
        <v>1</v>
      </c>
      <c r="C147" s="7">
        <v>71</v>
      </c>
      <c r="D147" s="7" t="s">
        <v>156</v>
      </c>
      <c r="E147" s="7" t="s">
        <v>159</v>
      </c>
      <c r="F147" s="7" t="s">
        <v>157</v>
      </c>
      <c r="G147" s="10" t="s">
        <v>158</v>
      </c>
      <c r="H147" s="7">
        <v>2.5</v>
      </c>
      <c r="I147" s="7">
        <v>39</v>
      </c>
      <c r="J147" s="7"/>
      <c r="K147" s="7"/>
      <c r="L147" s="15">
        <f>H147/3.14</f>
        <v>0.79617834394904452</v>
      </c>
      <c r="M147" t="str">
        <f>IF(L147&gt;0.5,"yes",0)</f>
        <v>yes</v>
      </c>
    </row>
    <row r="148" spans="1:13" x14ac:dyDescent="0.2">
      <c r="A148" s="8" t="s">
        <v>835</v>
      </c>
      <c r="B148" s="8">
        <v>2</v>
      </c>
      <c r="C148" s="7">
        <v>94</v>
      </c>
      <c r="D148" s="7" t="s">
        <v>156</v>
      </c>
      <c r="E148" s="7" t="s">
        <v>159</v>
      </c>
      <c r="F148" s="7" t="s">
        <v>157</v>
      </c>
      <c r="G148" s="10" t="s">
        <v>158</v>
      </c>
      <c r="H148" s="7">
        <v>2.4</v>
      </c>
      <c r="I148" s="7">
        <v>39</v>
      </c>
      <c r="J148" s="7"/>
      <c r="K148" s="7"/>
      <c r="L148" s="15">
        <f>H148/3.14</f>
        <v>0.76433121019108274</v>
      </c>
      <c r="M148" t="str">
        <f>IF(L148&gt;0.5,"yes",0)</f>
        <v>yes</v>
      </c>
    </row>
    <row r="149" spans="1:13" ht="15.75" x14ac:dyDescent="0.2">
      <c r="A149" s="7" t="s">
        <v>833</v>
      </c>
      <c r="B149" s="7">
        <v>1</v>
      </c>
      <c r="C149" s="7">
        <v>530</v>
      </c>
      <c r="D149" s="7" t="s">
        <v>156</v>
      </c>
      <c r="E149" s="7" t="s">
        <v>159</v>
      </c>
      <c r="F149" s="7" t="s">
        <v>157</v>
      </c>
      <c r="G149" s="10" t="s">
        <v>158</v>
      </c>
      <c r="H149" s="7">
        <v>4.62</v>
      </c>
      <c r="I149" s="7">
        <v>38</v>
      </c>
      <c r="J149" s="7"/>
      <c r="K149" s="7"/>
      <c r="L149" s="15">
        <f>H149/3.14</f>
        <v>1.4713375796178343</v>
      </c>
      <c r="M149" t="str">
        <f>IF(L149&gt;0.5,"yes",0)</f>
        <v>yes</v>
      </c>
    </row>
    <row r="150" spans="1:13" x14ac:dyDescent="0.2">
      <c r="A150" s="8" t="s">
        <v>833</v>
      </c>
      <c r="B150" s="8">
        <v>1</v>
      </c>
      <c r="C150" s="7">
        <v>144</v>
      </c>
      <c r="D150" s="7" t="s">
        <v>156</v>
      </c>
      <c r="E150" s="7" t="s">
        <v>846</v>
      </c>
      <c r="F150" s="7" t="s">
        <v>157</v>
      </c>
      <c r="G150" s="10" t="s">
        <v>158</v>
      </c>
      <c r="H150" s="7">
        <v>2.5499999999999998</v>
      </c>
      <c r="I150" s="7">
        <v>38</v>
      </c>
      <c r="J150" s="7"/>
      <c r="K150" s="7"/>
      <c r="L150" s="15">
        <f>H150/3.14</f>
        <v>0.81210191082802541</v>
      </c>
      <c r="M150" t="str">
        <f>IF(L150&gt;0.5,"yes",0)</f>
        <v>yes</v>
      </c>
    </row>
    <row r="151" spans="1:13" x14ac:dyDescent="0.2">
      <c r="A151" s="8" t="s">
        <v>833</v>
      </c>
      <c r="B151" s="8">
        <v>1</v>
      </c>
      <c r="C151" s="7">
        <v>417</v>
      </c>
      <c r="D151" s="7" t="s">
        <v>156</v>
      </c>
      <c r="E151" s="7" t="s">
        <v>159</v>
      </c>
      <c r="F151" s="7" t="s">
        <v>157</v>
      </c>
      <c r="G151" s="10" t="s">
        <v>158</v>
      </c>
      <c r="H151" s="7">
        <v>2.4</v>
      </c>
      <c r="I151" s="7">
        <v>38</v>
      </c>
      <c r="J151" s="7"/>
      <c r="K151" s="7"/>
      <c r="L151" s="15">
        <f>H151/3.14</f>
        <v>0.76433121019108274</v>
      </c>
      <c r="M151" t="str">
        <f>IF(L151&gt;0.5,"yes",0)</f>
        <v>yes</v>
      </c>
    </row>
    <row r="152" spans="1:13" x14ac:dyDescent="0.2">
      <c r="A152" s="7" t="s">
        <v>835</v>
      </c>
      <c r="B152" s="7">
        <v>2</v>
      </c>
      <c r="C152" s="7">
        <v>93</v>
      </c>
      <c r="D152" s="7" t="s">
        <v>156</v>
      </c>
      <c r="E152" s="7" t="s">
        <v>159</v>
      </c>
      <c r="F152" s="7" t="s">
        <v>157</v>
      </c>
      <c r="G152" s="10" t="s">
        <v>158</v>
      </c>
      <c r="H152" s="7">
        <v>2.2000000000000002</v>
      </c>
      <c r="I152" s="7">
        <v>37</v>
      </c>
      <c r="J152" s="7"/>
      <c r="K152" s="7"/>
      <c r="L152" s="15">
        <f>H152/3.14</f>
        <v>0.7006369426751593</v>
      </c>
      <c r="M152" t="str">
        <f>IF(L152&gt;0.5,"yes",0)</f>
        <v>yes</v>
      </c>
    </row>
    <row r="153" spans="1:13" ht="15.75" x14ac:dyDescent="0.2">
      <c r="A153" s="8" t="s">
        <v>833</v>
      </c>
      <c r="B153" s="8">
        <v>1</v>
      </c>
      <c r="C153" s="7">
        <v>293</v>
      </c>
      <c r="D153" s="7" t="s">
        <v>156</v>
      </c>
      <c r="E153" s="7" t="s">
        <v>846</v>
      </c>
      <c r="F153" s="7" t="s">
        <v>157</v>
      </c>
      <c r="G153" s="10" t="s">
        <v>158</v>
      </c>
      <c r="H153" s="7">
        <v>3.4</v>
      </c>
      <c r="I153" s="7">
        <v>35</v>
      </c>
      <c r="J153" s="7"/>
      <c r="K153" s="7"/>
      <c r="L153" s="15">
        <f>H153/3.14</f>
        <v>1.0828025477707006</v>
      </c>
      <c r="M153" t="str">
        <f>IF(L153&gt;0.5,"yes",0)</f>
        <v>yes</v>
      </c>
    </row>
    <row r="154" spans="1:13" x14ac:dyDescent="0.2">
      <c r="A154" s="7" t="s">
        <v>835</v>
      </c>
      <c r="B154" s="7">
        <v>2</v>
      </c>
      <c r="C154" s="7">
        <v>311</v>
      </c>
      <c r="D154" s="7" t="s">
        <v>156</v>
      </c>
      <c r="E154" s="7" t="s">
        <v>159</v>
      </c>
      <c r="F154" s="7" t="s">
        <v>157</v>
      </c>
      <c r="G154" s="10" t="s">
        <v>158</v>
      </c>
      <c r="H154" s="7">
        <v>3</v>
      </c>
      <c r="I154" s="7">
        <v>35</v>
      </c>
      <c r="J154" s="7"/>
      <c r="K154" s="7"/>
      <c r="L154" s="15">
        <f>H154/3.14</f>
        <v>0.95541401273885351</v>
      </c>
      <c r="M154" t="str">
        <f>IF(L154&gt;0.5,"yes",0)</f>
        <v>yes</v>
      </c>
    </row>
    <row r="155" spans="1:13" x14ac:dyDescent="0.2">
      <c r="A155" s="8" t="s">
        <v>833</v>
      </c>
      <c r="B155" s="8">
        <v>1</v>
      </c>
      <c r="C155" s="7">
        <v>165</v>
      </c>
      <c r="D155" s="7" t="s">
        <v>156</v>
      </c>
      <c r="E155" s="7" t="s">
        <v>846</v>
      </c>
      <c r="F155" s="7" t="s">
        <v>157</v>
      </c>
      <c r="G155" s="10" t="s">
        <v>899</v>
      </c>
      <c r="H155" s="7">
        <v>2.6</v>
      </c>
      <c r="I155" s="7">
        <v>35</v>
      </c>
      <c r="J155" s="7"/>
      <c r="K155" s="7"/>
      <c r="L155" s="15">
        <f>H155/3.14</f>
        <v>0.82802547770700641</v>
      </c>
      <c r="M155" t="str">
        <f>IF(L155&gt;0.5,"yes",0)</f>
        <v>yes</v>
      </c>
    </row>
    <row r="156" spans="1:13" x14ac:dyDescent="0.2">
      <c r="A156" s="8" t="s">
        <v>833</v>
      </c>
      <c r="B156" s="8">
        <v>1</v>
      </c>
      <c r="C156" s="7">
        <v>154</v>
      </c>
      <c r="D156" s="7" t="s">
        <v>156</v>
      </c>
      <c r="E156" s="7" t="s">
        <v>846</v>
      </c>
      <c r="F156" s="7" t="s">
        <v>157</v>
      </c>
      <c r="G156" s="10" t="s">
        <v>158</v>
      </c>
      <c r="H156" s="7">
        <v>2.2999999999999998</v>
      </c>
      <c r="I156" s="7">
        <v>35</v>
      </c>
      <c r="J156" s="7"/>
      <c r="K156" s="7"/>
      <c r="L156" s="15">
        <f>H156/3.14</f>
        <v>0.73248407643312097</v>
      </c>
      <c r="M156" t="str">
        <f>IF(L156&gt;0.5,"yes",0)</f>
        <v>yes</v>
      </c>
    </row>
    <row r="157" spans="1:13" x14ac:dyDescent="0.2">
      <c r="A157" s="7" t="s">
        <v>833</v>
      </c>
      <c r="B157" s="7">
        <v>1</v>
      </c>
      <c r="C157" s="7">
        <v>54</v>
      </c>
      <c r="D157" s="7" t="s">
        <v>156</v>
      </c>
      <c r="E157" s="7" t="s">
        <v>159</v>
      </c>
      <c r="F157" s="7" t="s">
        <v>157</v>
      </c>
      <c r="G157" s="10" t="s">
        <v>158</v>
      </c>
      <c r="H157" s="7">
        <v>2</v>
      </c>
      <c r="I157" s="7">
        <v>35</v>
      </c>
      <c r="J157" s="7"/>
      <c r="K157" s="7"/>
      <c r="L157" s="15">
        <f>H157/3.14</f>
        <v>0.63694267515923564</v>
      </c>
      <c r="M157" t="str">
        <f>IF(L157&gt;0.5,"yes",0)</f>
        <v>yes</v>
      </c>
    </row>
    <row r="158" spans="1:13" x14ac:dyDescent="0.2">
      <c r="A158" s="8" t="s">
        <v>833</v>
      </c>
      <c r="B158" s="8">
        <v>1</v>
      </c>
      <c r="C158" s="7">
        <v>196</v>
      </c>
      <c r="D158" s="7" t="s">
        <v>156</v>
      </c>
      <c r="E158" s="7" t="s">
        <v>159</v>
      </c>
      <c r="F158" s="7" t="s">
        <v>157</v>
      </c>
      <c r="G158" s="10" t="s">
        <v>158</v>
      </c>
      <c r="H158" s="7">
        <v>3</v>
      </c>
      <c r="I158" s="7">
        <v>34</v>
      </c>
      <c r="J158" s="7"/>
      <c r="K158" s="7"/>
      <c r="L158" s="15">
        <f>H158/3.14</f>
        <v>0.95541401273885351</v>
      </c>
      <c r="M158" t="str">
        <f>IF(L158&gt;0.5,"yes",0)</f>
        <v>yes</v>
      </c>
    </row>
    <row r="159" spans="1:13" x14ac:dyDescent="0.2">
      <c r="A159" s="7" t="s">
        <v>833</v>
      </c>
      <c r="B159" s="7">
        <v>1</v>
      </c>
      <c r="C159" s="7">
        <v>197</v>
      </c>
      <c r="D159" s="7" t="s">
        <v>156</v>
      </c>
      <c r="E159" s="7" t="s">
        <v>159</v>
      </c>
      <c r="F159" s="7" t="s">
        <v>157</v>
      </c>
      <c r="G159" s="10" t="s">
        <v>158</v>
      </c>
      <c r="H159" s="7">
        <v>2.1</v>
      </c>
      <c r="I159" s="7">
        <v>32</v>
      </c>
      <c r="J159" s="7"/>
      <c r="K159" s="7"/>
      <c r="L159" s="15">
        <f>H159/3.14</f>
        <v>0.66878980891719741</v>
      </c>
      <c r="M159" t="str">
        <f>IF(L159&gt;0.5,"yes",0)</f>
        <v>yes</v>
      </c>
    </row>
    <row r="160" spans="1:13" x14ac:dyDescent="0.2">
      <c r="A160" s="8" t="s">
        <v>835</v>
      </c>
      <c r="B160" s="8">
        <v>2</v>
      </c>
      <c r="C160" s="7">
        <v>258</v>
      </c>
      <c r="D160" s="7" t="s">
        <v>156</v>
      </c>
      <c r="E160" s="7" t="s">
        <v>159</v>
      </c>
      <c r="F160" s="7" t="s">
        <v>157</v>
      </c>
      <c r="G160" s="10" t="s">
        <v>158</v>
      </c>
      <c r="H160" s="7">
        <v>2.1</v>
      </c>
      <c r="I160" s="7">
        <v>31</v>
      </c>
      <c r="J160" s="7"/>
      <c r="K160" s="7"/>
      <c r="L160" s="15">
        <f>H160/3.14</f>
        <v>0.66878980891719741</v>
      </c>
      <c r="M160" t="str">
        <f>IF(L160&gt;0.5,"yes",0)</f>
        <v>yes</v>
      </c>
    </row>
    <row r="161" spans="1:13" x14ac:dyDescent="0.2">
      <c r="A161" s="8" t="s">
        <v>835</v>
      </c>
      <c r="B161" s="8">
        <v>2</v>
      </c>
      <c r="C161" s="7">
        <v>283</v>
      </c>
      <c r="D161" s="7" t="s">
        <v>156</v>
      </c>
      <c r="E161" s="7" t="s">
        <v>159</v>
      </c>
      <c r="F161" s="7" t="s">
        <v>157</v>
      </c>
      <c r="G161" s="10" t="s">
        <v>158</v>
      </c>
      <c r="H161" s="7">
        <v>2.2999999999999998</v>
      </c>
      <c r="I161" s="7">
        <v>30</v>
      </c>
      <c r="J161" s="7"/>
      <c r="K161" s="7"/>
      <c r="L161" s="15">
        <f>H161/3.14</f>
        <v>0.73248407643312097</v>
      </c>
      <c r="M161" t="str">
        <f>IF(L161&gt;0.5,"yes",0)</f>
        <v>yes</v>
      </c>
    </row>
    <row r="162" spans="1:13" x14ac:dyDescent="0.2">
      <c r="A162" s="7" t="s">
        <v>833</v>
      </c>
      <c r="B162" s="7">
        <v>1</v>
      </c>
      <c r="C162" s="7">
        <v>547</v>
      </c>
      <c r="D162" s="7" t="s">
        <v>156</v>
      </c>
      <c r="E162" s="7" t="s">
        <v>846</v>
      </c>
      <c r="F162" s="7" t="s">
        <v>157</v>
      </c>
      <c r="G162" s="10" t="str">
        <f>G210</f>
        <v>Pterocarpus indicus</v>
      </c>
      <c r="H162" s="7">
        <v>2.6</v>
      </c>
      <c r="I162" s="7">
        <v>29</v>
      </c>
      <c r="J162" s="7"/>
      <c r="K162" s="7"/>
      <c r="L162" s="15">
        <f>H162/3.14</f>
        <v>0.82802547770700641</v>
      </c>
      <c r="M162" t="str">
        <f>IF(L162&gt;0.5,"yes",0)</f>
        <v>yes</v>
      </c>
    </row>
    <row r="163" spans="1:13" x14ac:dyDescent="0.2">
      <c r="A163" s="8" t="s">
        <v>833</v>
      </c>
      <c r="B163" s="8">
        <v>1</v>
      </c>
      <c r="C163" s="7">
        <v>171</v>
      </c>
      <c r="D163" s="7" t="s">
        <v>156</v>
      </c>
      <c r="E163" s="7" t="s">
        <v>159</v>
      </c>
      <c r="F163" s="7" t="s">
        <v>157</v>
      </c>
      <c r="G163" s="10" t="s">
        <v>158</v>
      </c>
      <c r="H163" s="7">
        <v>2.4</v>
      </c>
      <c r="I163" s="7">
        <v>28</v>
      </c>
      <c r="J163" s="7"/>
      <c r="K163" s="7"/>
      <c r="L163" s="15">
        <f>H163/3.14</f>
        <v>0.76433121019108274</v>
      </c>
      <c r="M163" t="str">
        <f>IF(L163&gt;0.5,"yes",0)</f>
        <v>yes</v>
      </c>
    </row>
    <row r="164" spans="1:13" x14ac:dyDescent="0.2">
      <c r="A164" s="7" t="s">
        <v>833</v>
      </c>
      <c r="B164" s="7">
        <v>1</v>
      </c>
      <c r="C164" s="7">
        <v>508</v>
      </c>
      <c r="D164" s="7" t="s">
        <v>156</v>
      </c>
      <c r="E164" s="7" t="s">
        <v>159</v>
      </c>
      <c r="F164" s="7" t="s">
        <v>157</v>
      </c>
      <c r="G164" s="10" t="s">
        <v>158</v>
      </c>
      <c r="H164" s="7">
        <v>2.1</v>
      </c>
      <c r="I164" s="7">
        <v>26</v>
      </c>
      <c r="J164" s="7"/>
      <c r="K164" s="7"/>
      <c r="L164" s="15">
        <f>H164/3.14</f>
        <v>0.66878980891719741</v>
      </c>
      <c r="M164" t="str">
        <f>IF(L164&gt;0.5,"yes",0)</f>
        <v>yes</v>
      </c>
    </row>
    <row r="165" spans="1:13" x14ac:dyDescent="0.2">
      <c r="A165" s="8" t="s">
        <v>835</v>
      </c>
      <c r="B165" s="8">
        <v>2</v>
      </c>
      <c r="C165" s="7">
        <v>318</v>
      </c>
      <c r="D165" s="7" t="s">
        <v>156</v>
      </c>
      <c r="E165" s="7" t="s">
        <v>846</v>
      </c>
      <c r="F165" s="7" t="s">
        <v>157</v>
      </c>
      <c r="G165" s="10" t="s">
        <v>158</v>
      </c>
      <c r="H165" s="7">
        <v>2.1</v>
      </c>
      <c r="I165" s="7">
        <v>25</v>
      </c>
      <c r="J165" s="7"/>
      <c r="K165" s="7"/>
      <c r="L165" s="15">
        <f>H165/3.14</f>
        <v>0.66878980891719741</v>
      </c>
      <c r="M165" t="str">
        <f>IF(L165&gt;0.5,"yes",0)</f>
        <v>yes</v>
      </c>
    </row>
    <row r="166" spans="1:13" x14ac:dyDescent="0.2">
      <c r="A166" s="8" t="s">
        <v>835</v>
      </c>
      <c r="B166" s="8">
        <v>2</v>
      </c>
      <c r="C166" s="7">
        <v>336</v>
      </c>
      <c r="D166" s="7" t="s">
        <v>842</v>
      </c>
      <c r="E166" s="7" t="s">
        <v>843</v>
      </c>
      <c r="F166" s="7" t="s">
        <v>278</v>
      </c>
      <c r="G166" s="10" t="s">
        <v>279</v>
      </c>
      <c r="H166" s="7">
        <v>5.4</v>
      </c>
      <c r="I166" s="7">
        <v>73</v>
      </c>
      <c r="J166" s="7"/>
      <c r="K166" s="7"/>
      <c r="L166" s="15">
        <f>H166/3.14</f>
        <v>1.7197452229299364</v>
      </c>
      <c r="M166" t="str">
        <f>IF(L166&gt;0.5,"yes",0)</f>
        <v>yes</v>
      </c>
    </row>
    <row r="167" spans="1:13" x14ac:dyDescent="0.2">
      <c r="A167" s="7" t="s">
        <v>833</v>
      </c>
      <c r="B167" s="7">
        <v>1</v>
      </c>
      <c r="C167" s="7">
        <v>518</v>
      </c>
      <c r="D167" s="7" t="s">
        <v>842</v>
      </c>
      <c r="E167" s="7" t="s">
        <v>280</v>
      </c>
      <c r="F167" s="7" t="s">
        <v>278</v>
      </c>
      <c r="G167" s="10" t="s">
        <v>279</v>
      </c>
      <c r="H167" s="7">
        <v>8.35</v>
      </c>
      <c r="I167" s="7">
        <v>70</v>
      </c>
      <c r="J167" s="7"/>
      <c r="K167" s="7"/>
      <c r="L167" s="15">
        <f>H167/3.14</f>
        <v>2.6592356687898087</v>
      </c>
      <c r="M167" t="str">
        <f>IF(L167&gt;0.5,"yes",0)</f>
        <v>yes</v>
      </c>
    </row>
    <row r="168" spans="1:13" ht="15.75" x14ac:dyDescent="0.2">
      <c r="A168" s="8" t="s">
        <v>833</v>
      </c>
      <c r="B168" s="8">
        <v>1</v>
      </c>
      <c r="C168" s="7">
        <v>545</v>
      </c>
      <c r="D168" s="7" t="s">
        <v>842</v>
      </c>
      <c r="E168" s="7" t="s">
        <v>280</v>
      </c>
      <c r="F168" s="7" t="s">
        <v>278</v>
      </c>
      <c r="G168" s="10" t="s">
        <v>279</v>
      </c>
      <c r="H168" s="7">
        <v>4.0999999999999996</v>
      </c>
      <c r="I168" s="7">
        <v>67</v>
      </c>
      <c r="J168" s="7"/>
      <c r="K168" s="7"/>
      <c r="L168" s="15">
        <f>H168/3.14</f>
        <v>1.3057324840764331</v>
      </c>
      <c r="M168" t="str">
        <f>IF(L168&gt;0.5,"yes",0)</f>
        <v>yes</v>
      </c>
    </row>
    <row r="169" spans="1:13" x14ac:dyDescent="0.2">
      <c r="A169" s="7" t="s">
        <v>835</v>
      </c>
      <c r="B169" s="7">
        <v>2</v>
      </c>
      <c r="C169" s="7">
        <v>267</v>
      </c>
      <c r="D169" s="7" t="s">
        <v>842</v>
      </c>
      <c r="E169" s="7" t="s">
        <v>843</v>
      </c>
      <c r="F169" s="7" t="s">
        <v>278</v>
      </c>
      <c r="G169" s="10" t="s">
        <v>279</v>
      </c>
      <c r="H169" s="7">
        <v>8.9</v>
      </c>
      <c r="I169" s="7">
        <v>58</v>
      </c>
      <c r="J169" s="7"/>
      <c r="K169" s="7"/>
      <c r="L169" s="15">
        <f>H169/3.14</f>
        <v>2.8343949044585988</v>
      </c>
      <c r="M169" t="str">
        <f>IF(L169&gt;0.5,"yes",0)</f>
        <v>yes</v>
      </c>
    </row>
    <row r="170" spans="1:13" x14ac:dyDescent="0.2">
      <c r="A170" s="8" t="s">
        <v>835</v>
      </c>
      <c r="B170" s="8">
        <v>2</v>
      </c>
      <c r="C170" s="7">
        <v>297</v>
      </c>
      <c r="D170" s="7" t="s">
        <v>842</v>
      </c>
      <c r="E170" s="7" t="s">
        <v>843</v>
      </c>
      <c r="F170" s="7" t="s">
        <v>278</v>
      </c>
      <c r="G170" s="10" t="s">
        <v>279</v>
      </c>
      <c r="H170" s="7">
        <v>5</v>
      </c>
      <c r="I170" s="7">
        <v>58</v>
      </c>
      <c r="J170" s="7"/>
      <c r="K170" s="7"/>
      <c r="L170" s="15">
        <f>H170/3.14</f>
        <v>1.592356687898089</v>
      </c>
      <c r="M170" t="str">
        <f>IF(L170&gt;0.5,"yes",0)</f>
        <v>yes</v>
      </c>
    </row>
    <row r="171" spans="1:13" x14ac:dyDescent="0.2">
      <c r="A171" s="8" t="s">
        <v>835</v>
      </c>
      <c r="B171" s="8">
        <v>2</v>
      </c>
      <c r="C171" s="7">
        <v>298</v>
      </c>
      <c r="D171" s="7" t="s">
        <v>842</v>
      </c>
      <c r="E171" s="7" t="s">
        <v>843</v>
      </c>
      <c r="F171" s="7" t="s">
        <v>278</v>
      </c>
      <c r="G171" s="10" t="s">
        <v>279</v>
      </c>
      <c r="H171" s="7">
        <v>5</v>
      </c>
      <c r="I171" s="7">
        <v>58</v>
      </c>
      <c r="J171" s="7"/>
      <c r="K171" s="7"/>
      <c r="L171" s="15">
        <f>H171/3.14</f>
        <v>1.592356687898089</v>
      </c>
      <c r="M171" t="str">
        <f>IF(L171&gt;0.5,"yes",0)</f>
        <v>yes</v>
      </c>
    </row>
    <row r="172" spans="1:13" x14ac:dyDescent="0.2">
      <c r="A172" s="7" t="s">
        <v>833</v>
      </c>
      <c r="B172" s="7">
        <v>1</v>
      </c>
      <c r="C172" s="7">
        <v>458</v>
      </c>
      <c r="D172" s="7" t="s">
        <v>842</v>
      </c>
      <c r="E172" s="7" t="s">
        <v>280</v>
      </c>
      <c r="F172" s="7" t="s">
        <v>278</v>
      </c>
      <c r="G172" s="10" t="s">
        <v>279</v>
      </c>
      <c r="H172" s="7">
        <v>4.7</v>
      </c>
      <c r="I172" s="7">
        <v>55</v>
      </c>
      <c r="J172" s="7"/>
      <c r="K172" s="7"/>
      <c r="L172" s="15">
        <f>H172/3.14</f>
        <v>1.4968152866242037</v>
      </c>
      <c r="M172" t="str">
        <f>IF(L172&gt;0.5,"yes",0)</f>
        <v>yes</v>
      </c>
    </row>
    <row r="173" spans="1:13" x14ac:dyDescent="0.2">
      <c r="A173" s="8" t="s">
        <v>833</v>
      </c>
      <c r="B173" s="8">
        <v>1</v>
      </c>
      <c r="C173" s="7">
        <v>209</v>
      </c>
      <c r="D173" s="7" t="s">
        <v>842</v>
      </c>
      <c r="E173" s="7" t="s">
        <v>280</v>
      </c>
      <c r="F173" s="7" t="s">
        <v>278</v>
      </c>
      <c r="G173" s="10" t="s">
        <v>279</v>
      </c>
      <c r="H173" s="7">
        <v>3.4</v>
      </c>
      <c r="I173" s="7">
        <v>55</v>
      </c>
      <c r="J173" s="7"/>
      <c r="K173" s="7"/>
      <c r="L173" s="15">
        <f>H173/3.14</f>
        <v>1.0828025477707006</v>
      </c>
      <c r="M173" t="str">
        <f>IF(L173&gt;0.5,"yes",0)</f>
        <v>yes</v>
      </c>
    </row>
    <row r="174" spans="1:13" x14ac:dyDescent="0.2">
      <c r="A174" s="7" t="s">
        <v>833</v>
      </c>
      <c r="B174" s="7">
        <v>1</v>
      </c>
      <c r="C174" s="7">
        <v>39</v>
      </c>
      <c r="D174" s="7" t="s">
        <v>842</v>
      </c>
      <c r="E174" s="7" t="s">
        <v>280</v>
      </c>
      <c r="F174" s="7" t="s">
        <v>278</v>
      </c>
      <c r="G174" s="10" t="s">
        <v>279</v>
      </c>
      <c r="H174" s="7">
        <v>5.0999999999999996</v>
      </c>
      <c r="I174" s="7">
        <v>54</v>
      </c>
      <c r="J174" s="7"/>
      <c r="K174" s="7"/>
      <c r="L174" s="15">
        <f>H174/3.14</f>
        <v>1.6242038216560508</v>
      </c>
      <c r="M174" t="str">
        <f>IF(L174&gt;0.5,"yes",0)</f>
        <v>yes</v>
      </c>
    </row>
    <row r="175" spans="1:13" x14ac:dyDescent="0.2">
      <c r="A175" s="8" t="s">
        <v>833</v>
      </c>
      <c r="B175" s="8">
        <v>1</v>
      </c>
      <c r="C175" s="7">
        <v>41</v>
      </c>
      <c r="D175" s="7" t="s">
        <v>842</v>
      </c>
      <c r="E175" s="7" t="s">
        <v>280</v>
      </c>
      <c r="F175" s="7" t="s">
        <v>278</v>
      </c>
      <c r="G175" s="10" t="s">
        <v>279</v>
      </c>
      <c r="H175" s="7">
        <v>9.5</v>
      </c>
      <c r="I175" s="7">
        <v>53</v>
      </c>
      <c r="J175" s="7"/>
      <c r="K175" s="7"/>
      <c r="L175" s="15">
        <f>H175/3.14</f>
        <v>3.0254777070063694</v>
      </c>
      <c r="M175" t="str">
        <f>IF(L175&gt;0.5,"yes",0)</f>
        <v>yes</v>
      </c>
    </row>
    <row r="176" spans="1:13" x14ac:dyDescent="0.2">
      <c r="A176" s="8" t="s">
        <v>833</v>
      </c>
      <c r="B176" s="8">
        <v>1</v>
      </c>
      <c r="C176" s="7">
        <v>132</v>
      </c>
      <c r="D176" s="7" t="s">
        <v>842</v>
      </c>
      <c r="E176" s="7" t="s">
        <v>280</v>
      </c>
      <c r="F176" s="7" t="s">
        <v>278</v>
      </c>
      <c r="G176" s="10" t="s">
        <v>279</v>
      </c>
      <c r="H176" s="7">
        <v>4.4000000000000004</v>
      </c>
      <c r="I176" s="7">
        <v>53</v>
      </c>
      <c r="J176" s="7"/>
      <c r="K176" s="7"/>
      <c r="L176" s="15">
        <f>H176/3.14</f>
        <v>1.4012738853503186</v>
      </c>
      <c r="M176" t="str">
        <f>IF(L176&gt;0.5,"yes",0)</f>
        <v>yes</v>
      </c>
    </row>
    <row r="177" spans="1:13" x14ac:dyDescent="0.2">
      <c r="A177" s="7" t="s">
        <v>833</v>
      </c>
      <c r="B177" s="7">
        <v>1</v>
      </c>
      <c r="C177" s="7">
        <v>558</v>
      </c>
      <c r="D177" s="7" t="s">
        <v>842</v>
      </c>
      <c r="E177" s="7" t="s">
        <v>280</v>
      </c>
      <c r="F177" s="7" t="s">
        <v>278</v>
      </c>
      <c r="G177" s="10" t="s">
        <v>279</v>
      </c>
      <c r="H177" s="7">
        <v>8.6999999999999993</v>
      </c>
      <c r="I177" s="7">
        <v>52</v>
      </c>
      <c r="J177" s="7"/>
      <c r="K177" s="7"/>
      <c r="L177" s="15">
        <f>H177/3.14</f>
        <v>2.7707006369426748</v>
      </c>
      <c r="M177" t="str">
        <f>IF(L177&gt;0.5,"yes",0)</f>
        <v>yes</v>
      </c>
    </row>
    <row r="178" spans="1:13" x14ac:dyDescent="0.2">
      <c r="A178" s="8" t="s">
        <v>833</v>
      </c>
      <c r="B178" s="8">
        <v>1</v>
      </c>
      <c r="C178" s="7">
        <v>44</v>
      </c>
      <c r="D178" s="7" t="s">
        <v>842</v>
      </c>
      <c r="E178" s="7" t="s">
        <v>280</v>
      </c>
      <c r="F178" s="7" t="s">
        <v>278</v>
      </c>
      <c r="G178" s="10" t="s">
        <v>279</v>
      </c>
      <c r="H178" s="7">
        <v>8</v>
      </c>
      <c r="I178" s="7">
        <v>51</v>
      </c>
      <c r="J178" s="7"/>
      <c r="K178" s="7"/>
      <c r="L178" s="15">
        <f>H178/3.14</f>
        <v>2.5477707006369426</v>
      </c>
      <c r="M178" t="str">
        <f>IF(L178&gt;0.5,"yes",0)</f>
        <v>yes</v>
      </c>
    </row>
    <row r="179" spans="1:13" x14ac:dyDescent="0.2">
      <c r="A179" s="7" t="s">
        <v>833</v>
      </c>
      <c r="B179" s="7">
        <v>1</v>
      </c>
      <c r="C179" s="7">
        <v>40</v>
      </c>
      <c r="D179" s="7" t="s">
        <v>842</v>
      </c>
      <c r="E179" s="7" t="s">
        <v>280</v>
      </c>
      <c r="F179" s="7" t="s">
        <v>278</v>
      </c>
      <c r="G179" s="10" t="s">
        <v>279</v>
      </c>
      <c r="H179" s="7">
        <v>3.5</v>
      </c>
      <c r="I179" s="7">
        <v>51</v>
      </c>
      <c r="J179" s="7"/>
      <c r="K179" s="7"/>
      <c r="L179" s="15">
        <f>H179/3.14</f>
        <v>1.1146496815286624</v>
      </c>
      <c r="M179" t="str">
        <f>IF(L179&gt;0.5,"yes",0)</f>
        <v>yes</v>
      </c>
    </row>
    <row r="180" spans="1:13" ht="15.75" x14ac:dyDescent="0.2">
      <c r="A180" s="8" t="s">
        <v>835</v>
      </c>
      <c r="B180" s="8">
        <v>2</v>
      </c>
      <c r="C180" s="7">
        <v>4</v>
      </c>
      <c r="D180" s="7" t="s">
        <v>842</v>
      </c>
      <c r="E180" s="7" t="s">
        <v>843</v>
      </c>
      <c r="F180" s="7" t="s">
        <v>278</v>
      </c>
      <c r="G180" s="10" t="s">
        <v>279</v>
      </c>
      <c r="H180" s="7">
        <v>8</v>
      </c>
      <c r="I180" s="7">
        <v>50</v>
      </c>
      <c r="J180" s="7"/>
      <c r="K180" s="7"/>
      <c r="L180" s="15">
        <f>H180/3.14</f>
        <v>2.5477707006369426</v>
      </c>
      <c r="M180" t="str">
        <f>IF(L180&gt;0.5,"yes",0)</f>
        <v>yes</v>
      </c>
    </row>
    <row r="181" spans="1:13" x14ac:dyDescent="0.2">
      <c r="A181" s="8" t="s">
        <v>833</v>
      </c>
      <c r="B181" s="8">
        <v>1</v>
      </c>
      <c r="C181" s="7">
        <v>301</v>
      </c>
      <c r="D181" s="7" t="s">
        <v>842</v>
      </c>
      <c r="E181" s="7" t="s">
        <v>280</v>
      </c>
      <c r="F181" s="7" t="s">
        <v>278</v>
      </c>
      <c r="G181" s="10" t="s">
        <v>279</v>
      </c>
      <c r="H181" s="7">
        <v>6.5</v>
      </c>
      <c r="I181" s="7">
        <v>50</v>
      </c>
      <c r="J181" s="7"/>
      <c r="K181" s="7"/>
      <c r="L181" s="15">
        <f>H181/3.14</f>
        <v>2.0700636942675157</v>
      </c>
      <c r="M181" t="str">
        <f>IF(L181&gt;0.5,"yes",0)</f>
        <v>yes</v>
      </c>
    </row>
    <row r="182" spans="1:13" x14ac:dyDescent="0.2">
      <c r="A182" s="7" t="s">
        <v>833</v>
      </c>
      <c r="B182" s="7">
        <v>1</v>
      </c>
      <c r="C182" s="7">
        <v>208</v>
      </c>
      <c r="D182" s="7" t="s">
        <v>842</v>
      </c>
      <c r="E182" s="7" t="s">
        <v>280</v>
      </c>
      <c r="F182" s="7" t="s">
        <v>278</v>
      </c>
      <c r="G182" s="10" t="s">
        <v>279</v>
      </c>
      <c r="H182" s="7">
        <v>4.2</v>
      </c>
      <c r="I182" s="7">
        <v>50</v>
      </c>
      <c r="J182" s="7"/>
      <c r="K182" s="7"/>
      <c r="L182" s="15">
        <f>H182/3.14</f>
        <v>1.3375796178343948</v>
      </c>
      <c r="M182" t="str">
        <f>IF(L182&gt;0.5,"yes",0)</f>
        <v>yes</v>
      </c>
    </row>
    <row r="183" spans="1:13" x14ac:dyDescent="0.2">
      <c r="A183" s="8" t="s">
        <v>833</v>
      </c>
      <c r="B183" s="8">
        <v>1</v>
      </c>
      <c r="C183" s="7">
        <v>51</v>
      </c>
      <c r="D183" s="7" t="s">
        <v>842</v>
      </c>
      <c r="E183" s="7" t="s">
        <v>280</v>
      </c>
      <c r="F183" s="7" t="s">
        <v>278</v>
      </c>
      <c r="G183" s="10" t="s">
        <v>279</v>
      </c>
      <c r="H183" s="7">
        <v>6</v>
      </c>
      <c r="I183" s="7">
        <v>49</v>
      </c>
      <c r="J183" s="7"/>
      <c r="K183" s="7"/>
      <c r="L183" s="15">
        <f>H183/3.14</f>
        <v>1.910828025477707</v>
      </c>
      <c r="M183" t="str">
        <f>IF(L183&gt;0.5,"yes",0)</f>
        <v>yes</v>
      </c>
    </row>
    <row r="184" spans="1:13" x14ac:dyDescent="0.2">
      <c r="A184" s="7" t="s">
        <v>835</v>
      </c>
      <c r="B184" s="7">
        <v>2</v>
      </c>
      <c r="C184" s="7">
        <v>54</v>
      </c>
      <c r="D184" s="7" t="s">
        <v>842</v>
      </c>
      <c r="E184" s="7" t="s">
        <v>843</v>
      </c>
      <c r="F184" s="7" t="s">
        <v>278</v>
      </c>
      <c r="G184" s="10" t="s">
        <v>279</v>
      </c>
      <c r="H184" s="7">
        <v>6.2</v>
      </c>
      <c r="I184" s="7">
        <v>48</v>
      </c>
      <c r="J184" s="7"/>
      <c r="K184" s="7"/>
      <c r="L184" s="15">
        <f>H184/3.14</f>
        <v>1.9745222929936306</v>
      </c>
      <c r="M184" t="str">
        <f>IF(L184&gt;0.5,"yes",0)</f>
        <v>yes</v>
      </c>
    </row>
    <row r="185" spans="1:13" x14ac:dyDescent="0.2">
      <c r="A185" s="8" t="s">
        <v>835</v>
      </c>
      <c r="B185" s="8">
        <v>2</v>
      </c>
      <c r="C185" s="7">
        <v>6</v>
      </c>
      <c r="D185" s="7" t="s">
        <v>842</v>
      </c>
      <c r="E185" s="7" t="s">
        <v>843</v>
      </c>
      <c r="F185" s="7" t="s">
        <v>278</v>
      </c>
      <c r="G185" s="10" t="s">
        <v>279</v>
      </c>
      <c r="H185" s="7">
        <v>6.14</v>
      </c>
      <c r="I185" s="7">
        <v>48</v>
      </c>
      <c r="J185" s="7"/>
      <c r="K185" s="7"/>
      <c r="L185" s="15">
        <f>H185/3.14</f>
        <v>1.9554140127388533</v>
      </c>
      <c r="M185" t="str">
        <f>IF(L185&gt;0.5,"yes",0)</f>
        <v>yes</v>
      </c>
    </row>
    <row r="186" spans="1:13" x14ac:dyDescent="0.2">
      <c r="A186" s="8" t="s">
        <v>833</v>
      </c>
      <c r="B186" s="8">
        <v>1</v>
      </c>
      <c r="C186" s="7">
        <v>114</v>
      </c>
      <c r="D186" s="7" t="s">
        <v>842</v>
      </c>
      <c r="E186" s="7" t="s">
        <v>280</v>
      </c>
      <c r="F186" s="7" t="s">
        <v>278</v>
      </c>
      <c r="G186" s="10" t="s">
        <v>279</v>
      </c>
      <c r="H186" s="7">
        <v>5.8</v>
      </c>
      <c r="I186" s="7">
        <v>48</v>
      </c>
      <c r="J186" s="7"/>
      <c r="K186" s="7"/>
      <c r="L186" s="15">
        <f>H186/3.14</f>
        <v>1.8471337579617833</v>
      </c>
      <c r="M186" t="str">
        <f>IF(L186&gt;0.5,"yes",0)</f>
        <v>yes</v>
      </c>
    </row>
    <row r="187" spans="1:13" x14ac:dyDescent="0.2">
      <c r="A187" s="7" t="s">
        <v>833</v>
      </c>
      <c r="B187" s="7">
        <v>1</v>
      </c>
      <c r="C187" s="7">
        <v>205</v>
      </c>
      <c r="D187" s="7" t="s">
        <v>842</v>
      </c>
      <c r="E187" s="7" t="s">
        <v>280</v>
      </c>
      <c r="F187" s="7" t="s">
        <v>278</v>
      </c>
      <c r="G187" s="10" t="s">
        <v>279</v>
      </c>
      <c r="H187" s="7">
        <v>4.7</v>
      </c>
      <c r="I187" s="7">
        <v>48</v>
      </c>
      <c r="J187" s="7"/>
      <c r="K187" s="7"/>
      <c r="L187" s="15">
        <f>H187/3.14</f>
        <v>1.4968152866242037</v>
      </c>
      <c r="M187" t="str">
        <f>IF(L187&gt;0.5,"yes",0)</f>
        <v>yes</v>
      </c>
    </row>
    <row r="188" spans="1:13" x14ac:dyDescent="0.2">
      <c r="A188" s="8" t="s">
        <v>833</v>
      </c>
      <c r="B188" s="8">
        <v>1</v>
      </c>
      <c r="C188" s="7">
        <v>53</v>
      </c>
      <c r="D188" s="7" t="s">
        <v>842</v>
      </c>
      <c r="E188" s="7" t="s">
        <v>280</v>
      </c>
      <c r="F188" s="7" t="s">
        <v>278</v>
      </c>
      <c r="G188" s="10" t="s">
        <v>279</v>
      </c>
      <c r="H188" s="7">
        <v>5.5</v>
      </c>
      <c r="I188" s="7">
        <v>47</v>
      </c>
      <c r="J188" s="7"/>
      <c r="K188" s="7"/>
      <c r="L188" s="15">
        <f>H188/3.14</f>
        <v>1.7515923566878979</v>
      </c>
      <c r="M188" t="str">
        <f>IF(L188&gt;0.5,"yes",0)</f>
        <v>yes</v>
      </c>
    </row>
    <row r="189" spans="1:13" ht="15.75" x14ac:dyDescent="0.2">
      <c r="A189" s="7" t="s">
        <v>835</v>
      </c>
      <c r="B189" s="7">
        <v>2</v>
      </c>
      <c r="C189" s="7">
        <v>61</v>
      </c>
      <c r="D189" s="7" t="s">
        <v>842</v>
      </c>
      <c r="E189" s="7" t="s">
        <v>843</v>
      </c>
      <c r="F189" s="7" t="s">
        <v>278</v>
      </c>
      <c r="G189" s="10" t="s">
        <v>279</v>
      </c>
      <c r="H189" s="7">
        <v>4.5999999999999996</v>
      </c>
      <c r="I189" s="7">
        <v>47</v>
      </c>
      <c r="J189" s="7"/>
      <c r="K189" s="7"/>
      <c r="L189" s="15">
        <f>H189/3.14</f>
        <v>1.4649681528662419</v>
      </c>
      <c r="M189" t="str">
        <f>IF(L189&gt;0.5,"yes",0)</f>
        <v>yes</v>
      </c>
    </row>
    <row r="190" spans="1:13" x14ac:dyDescent="0.2">
      <c r="A190" s="8" t="s">
        <v>835</v>
      </c>
      <c r="B190" s="8">
        <v>2</v>
      </c>
      <c r="C190" s="7">
        <v>186</v>
      </c>
      <c r="D190" s="7" t="s">
        <v>842</v>
      </c>
      <c r="E190" s="7" t="s">
        <v>843</v>
      </c>
      <c r="F190" s="7" t="s">
        <v>278</v>
      </c>
      <c r="G190" s="10" t="s">
        <v>279</v>
      </c>
      <c r="H190" s="7">
        <v>3.2</v>
      </c>
      <c r="I190" s="7">
        <v>47</v>
      </c>
      <c r="J190" s="7"/>
      <c r="K190" s="7"/>
      <c r="L190" s="15">
        <f>H190/3.14</f>
        <v>1.0191082802547771</v>
      </c>
      <c r="M190" t="str">
        <f>IF(L190&gt;0.5,"yes",0)</f>
        <v>yes</v>
      </c>
    </row>
    <row r="191" spans="1:13" x14ac:dyDescent="0.2">
      <c r="A191" s="8" t="s">
        <v>833</v>
      </c>
      <c r="B191" s="8">
        <v>1</v>
      </c>
      <c r="C191" s="7">
        <v>34</v>
      </c>
      <c r="D191" s="7" t="s">
        <v>842</v>
      </c>
      <c r="E191" s="7" t="s">
        <v>280</v>
      </c>
      <c r="F191" s="7" t="s">
        <v>278</v>
      </c>
      <c r="G191" s="10" t="s">
        <v>279</v>
      </c>
      <c r="H191" s="7">
        <v>6.8</v>
      </c>
      <c r="I191" s="7">
        <v>46</v>
      </c>
      <c r="J191" s="7"/>
      <c r="K191" s="7"/>
      <c r="L191" s="15">
        <f>H191/3.14</f>
        <v>2.1656050955414012</v>
      </c>
      <c r="M191" t="str">
        <f>IF(L191&gt;0.5,"yes",0)</f>
        <v>yes</v>
      </c>
    </row>
    <row r="192" spans="1:13" x14ac:dyDescent="0.2">
      <c r="A192" s="7" t="s">
        <v>833</v>
      </c>
      <c r="B192" s="7">
        <v>1</v>
      </c>
      <c r="C192" s="7">
        <v>559</v>
      </c>
      <c r="D192" s="7" t="s">
        <v>842</v>
      </c>
      <c r="E192" s="7" t="s">
        <v>280</v>
      </c>
      <c r="F192" s="7" t="s">
        <v>278</v>
      </c>
      <c r="G192" s="10" t="s">
        <v>279</v>
      </c>
      <c r="H192" s="7">
        <v>6.3</v>
      </c>
      <c r="I192" s="7">
        <v>46</v>
      </c>
      <c r="J192" s="7"/>
      <c r="K192" s="7"/>
      <c r="L192" s="15">
        <f>H192/3.14</f>
        <v>2.0063694267515921</v>
      </c>
      <c r="M192" t="str">
        <f>IF(L192&gt;0.5,"yes",0)</f>
        <v>yes</v>
      </c>
    </row>
    <row r="193" spans="1:13" x14ac:dyDescent="0.2">
      <c r="A193" s="8" t="s">
        <v>833</v>
      </c>
      <c r="B193" s="8">
        <v>1</v>
      </c>
      <c r="C193" s="7">
        <v>57</v>
      </c>
      <c r="D193" s="7" t="s">
        <v>842</v>
      </c>
      <c r="E193" s="7" t="s">
        <v>280</v>
      </c>
      <c r="F193" s="7" t="s">
        <v>278</v>
      </c>
      <c r="G193" s="10" t="s">
        <v>279</v>
      </c>
      <c r="H193" s="7">
        <v>6.1</v>
      </c>
      <c r="I193" s="7">
        <v>46</v>
      </c>
      <c r="J193" s="7"/>
      <c r="K193" s="7"/>
      <c r="L193" s="15">
        <f>H193/3.14</f>
        <v>1.9426751592356686</v>
      </c>
      <c r="M193" t="str">
        <f>IF(L193&gt;0.5,"yes",0)</f>
        <v>yes</v>
      </c>
    </row>
    <row r="194" spans="1:13" x14ac:dyDescent="0.2">
      <c r="A194" s="7" t="s">
        <v>833</v>
      </c>
      <c r="B194" s="7">
        <v>1</v>
      </c>
      <c r="C194" s="7">
        <v>52</v>
      </c>
      <c r="D194" s="7" t="s">
        <v>842</v>
      </c>
      <c r="E194" s="7" t="s">
        <v>280</v>
      </c>
      <c r="F194" s="7" t="s">
        <v>278</v>
      </c>
      <c r="G194" s="10" t="s">
        <v>279</v>
      </c>
      <c r="H194" s="7">
        <v>5.7</v>
      </c>
      <c r="I194" s="7">
        <v>46</v>
      </c>
      <c r="J194" s="7"/>
      <c r="K194" s="7"/>
      <c r="L194" s="15">
        <f>H194/3.14</f>
        <v>1.8152866242038217</v>
      </c>
      <c r="M194" t="str">
        <f>IF(L194&gt;0.5,"yes",0)</f>
        <v>yes</v>
      </c>
    </row>
    <row r="195" spans="1:13" x14ac:dyDescent="0.2">
      <c r="A195" s="8" t="s">
        <v>835</v>
      </c>
      <c r="B195" s="8">
        <v>2</v>
      </c>
      <c r="C195" s="7">
        <v>55</v>
      </c>
      <c r="D195" s="7" t="s">
        <v>842</v>
      </c>
      <c r="E195" s="7" t="s">
        <v>843</v>
      </c>
      <c r="F195" s="7" t="s">
        <v>278</v>
      </c>
      <c r="G195" s="10" t="s">
        <v>279</v>
      </c>
      <c r="H195" s="7">
        <v>5.3</v>
      </c>
      <c r="I195" s="7">
        <v>46</v>
      </c>
      <c r="J195" s="7"/>
      <c r="K195" s="7"/>
      <c r="L195" s="15">
        <f>H195/3.14</f>
        <v>1.6878980891719744</v>
      </c>
      <c r="M195" t="str">
        <f>IF(L195&gt;0.5,"yes",0)</f>
        <v>yes</v>
      </c>
    </row>
    <row r="196" spans="1:13" x14ac:dyDescent="0.2">
      <c r="A196" s="8" t="s">
        <v>833</v>
      </c>
      <c r="B196" s="8">
        <v>1</v>
      </c>
      <c r="C196" s="7">
        <v>260</v>
      </c>
      <c r="D196" s="7" t="s">
        <v>842</v>
      </c>
      <c r="E196" s="7" t="s">
        <v>280</v>
      </c>
      <c r="F196" s="7" t="s">
        <v>278</v>
      </c>
      <c r="G196" s="10" t="s">
        <v>279</v>
      </c>
      <c r="H196" s="7">
        <v>4.5999999999999996</v>
      </c>
      <c r="I196" s="7">
        <v>46</v>
      </c>
      <c r="J196" s="7"/>
      <c r="K196" s="7"/>
      <c r="L196" s="15">
        <f>H196/3.14</f>
        <v>1.4649681528662419</v>
      </c>
      <c r="M196" t="str">
        <f>IF(L196&gt;0.5,"yes",0)</f>
        <v>yes</v>
      </c>
    </row>
    <row r="197" spans="1:13" x14ac:dyDescent="0.2">
      <c r="A197" s="7" t="s">
        <v>833</v>
      </c>
      <c r="B197" s="7">
        <v>1</v>
      </c>
      <c r="C197" s="7">
        <v>424</v>
      </c>
      <c r="D197" s="7" t="s">
        <v>842</v>
      </c>
      <c r="E197" s="7" t="s">
        <v>280</v>
      </c>
      <c r="F197" s="7" t="s">
        <v>278</v>
      </c>
      <c r="G197" s="10" t="s">
        <v>279</v>
      </c>
      <c r="H197" s="7">
        <v>4.5</v>
      </c>
      <c r="I197" s="7">
        <v>46</v>
      </c>
      <c r="J197" s="7"/>
      <c r="K197" s="7"/>
      <c r="L197" s="15">
        <f>H197/3.14</f>
        <v>1.4331210191082802</v>
      </c>
      <c r="M197" t="str">
        <f>IF(L197&gt;0.5,"yes",0)</f>
        <v>yes</v>
      </c>
    </row>
    <row r="198" spans="1:13" x14ac:dyDescent="0.2">
      <c r="A198" s="8" t="s">
        <v>835</v>
      </c>
      <c r="B198" s="8">
        <v>2</v>
      </c>
      <c r="C198" s="7">
        <v>60</v>
      </c>
      <c r="D198" s="7" t="s">
        <v>842</v>
      </c>
      <c r="E198" s="7" t="s">
        <v>280</v>
      </c>
      <c r="F198" s="7" t="s">
        <v>278</v>
      </c>
      <c r="G198" s="10" t="s">
        <v>279</v>
      </c>
      <c r="H198" s="7">
        <v>4.3</v>
      </c>
      <c r="I198" s="7">
        <v>46</v>
      </c>
      <c r="J198" s="7"/>
      <c r="K198" s="7"/>
      <c r="L198" s="15">
        <f>H198/3.14</f>
        <v>1.3694267515923566</v>
      </c>
      <c r="M198" t="str">
        <f>IF(L198&gt;0.5,"yes",0)</f>
        <v>yes</v>
      </c>
    </row>
    <row r="199" spans="1:13" x14ac:dyDescent="0.2">
      <c r="A199" s="7" t="s">
        <v>835</v>
      </c>
      <c r="B199" s="7">
        <v>2</v>
      </c>
      <c r="C199" s="7">
        <v>304</v>
      </c>
      <c r="D199" s="7" t="s">
        <v>842</v>
      </c>
      <c r="E199" s="7" t="s">
        <v>843</v>
      </c>
      <c r="F199" s="7" t="s">
        <v>278</v>
      </c>
      <c r="G199" s="10" t="s">
        <v>279</v>
      </c>
      <c r="H199" s="7">
        <v>4.7</v>
      </c>
      <c r="I199" s="7">
        <v>45</v>
      </c>
      <c r="J199" s="7"/>
      <c r="K199" s="7"/>
      <c r="L199" s="15">
        <f>H199/3.14</f>
        <v>1.4968152866242037</v>
      </c>
      <c r="M199" t="str">
        <f>IF(L199&gt;0.5,"yes",0)</f>
        <v>yes</v>
      </c>
    </row>
    <row r="200" spans="1:13" ht="15.75" x14ac:dyDescent="0.2">
      <c r="A200" s="8" t="s">
        <v>835</v>
      </c>
      <c r="B200" s="8">
        <v>2</v>
      </c>
      <c r="C200" s="7">
        <v>279</v>
      </c>
      <c r="D200" s="7" t="s">
        <v>842</v>
      </c>
      <c r="E200" s="7" t="s">
        <v>843</v>
      </c>
      <c r="F200" s="7" t="s">
        <v>278</v>
      </c>
      <c r="G200" s="10" t="s">
        <v>279</v>
      </c>
      <c r="H200" s="7">
        <v>4.2</v>
      </c>
      <c r="I200" s="7">
        <v>45</v>
      </c>
      <c r="J200" s="7"/>
      <c r="K200" s="7"/>
      <c r="L200" s="15">
        <f>H200/3.14</f>
        <v>1.3375796178343948</v>
      </c>
      <c r="M200" t="str">
        <f>IF(L200&gt;0.5,"yes",0)</f>
        <v>yes</v>
      </c>
    </row>
    <row r="201" spans="1:13" x14ac:dyDescent="0.2">
      <c r="A201" s="8" t="s">
        <v>835</v>
      </c>
      <c r="B201" s="8">
        <v>2</v>
      </c>
      <c r="C201" s="7">
        <v>1</v>
      </c>
      <c r="D201" s="7" t="s">
        <v>842</v>
      </c>
      <c r="E201" s="7" t="s">
        <v>280</v>
      </c>
      <c r="F201" s="7" t="s">
        <v>278</v>
      </c>
      <c r="G201" s="10" t="s">
        <v>279</v>
      </c>
      <c r="H201" s="7">
        <v>7</v>
      </c>
      <c r="I201" s="7">
        <v>44</v>
      </c>
      <c r="J201" s="7"/>
      <c r="K201" s="7"/>
      <c r="L201" s="15">
        <f>H201/3.14</f>
        <v>2.2292993630573248</v>
      </c>
      <c r="M201" t="str">
        <f>IF(L201&gt;0.5,"yes",0)</f>
        <v>yes</v>
      </c>
    </row>
    <row r="202" spans="1:13" x14ac:dyDescent="0.2">
      <c r="A202" s="7" t="s">
        <v>835</v>
      </c>
      <c r="B202" s="7">
        <v>2</v>
      </c>
      <c r="C202" s="7">
        <v>59</v>
      </c>
      <c r="D202" s="7" t="s">
        <v>842</v>
      </c>
      <c r="E202" s="7" t="s">
        <v>843</v>
      </c>
      <c r="F202" s="7" t="s">
        <v>278</v>
      </c>
      <c r="G202" s="10" t="s">
        <v>279</v>
      </c>
      <c r="H202" s="7">
        <v>5.5</v>
      </c>
      <c r="I202" s="7">
        <v>44</v>
      </c>
      <c r="J202" s="7"/>
      <c r="K202" s="7"/>
      <c r="L202" s="15">
        <f>H202/3.14</f>
        <v>1.7515923566878979</v>
      </c>
      <c r="M202" t="str">
        <f>IF(L202&gt;0.5,"yes",0)</f>
        <v>yes</v>
      </c>
    </row>
    <row r="203" spans="1:13" x14ac:dyDescent="0.2">
      <c r="A203" s="8" t="s">
        <v>833</v>
      </c>
      <c r="B203" s="8">
        <v>1</v>
      </c>
      <c r="C203" s="7">
        <v>80</v>
      </c>
      <c r="D203" s="7" t="s">
        <v>842</v>
      </c>
      <c r="E203" s="7" t="s">
        <v>280</v>
      </c>
      <c r="F203" s="7" t="s">
        <v>278</v>
      </c>
      <c r="G203" s="10" t="s">
        <v>279</v>
      </c>
      <c r="H203" s="7">
        <v>4.2</v>
      </c>
      <c r="I203" s="7">
        <v>44</v>
      </c>
      <c r="J203" s="7"/>
      <c r="K203" s="7"/>
      <c r="L203" s="15">
        <f>H203/3.14</f>
        <v>1.3375796178343948</v>
      </c>
      <c r="M203" t="str">
        <f>IF(L203&gt;0.5,"yes",0)</f>
        <v>yes</v>
      </c>
    </row>
    <row r="204" spans="1:13" x14ac:dyDescent="0.2">
      <c r="A204" s="7" t="s">
        <v>833</v>
      </c>
      <c r="B204" s="7">
        <v>1</v>
      </c>
      <c r="C204" s="7">
        <v>217</v>
      </c>
      <c r="D204" s="7" t="s">
        <v>842</v>
      </c>
      <c r="E204" s="7" t="s">
        <v>280</v>
      </c>
      <c r="F204" s="7" t="s">
        <v>278</v>
      </c>
      <c r="G204" s="10" t="s">
        <v>279</v>
      </c>
      <c r="H204" s="7">
        <v>3.6</v>
      </c>
      <c r="I204" s="7">
        <v>44</v>
      </c>
      <c r="J204" s="7"/>
      <c r="K204" s="7"/>
      <c r="L204" s="15">
        <f>H204/3.14</f>
        <v>1.1464968152866242</v>
      </c>
      <c r="M204" t="str">
        <f>IF(L204&gt;0.5,"yes",0)</f>
        <v>yes</v>
      </c>
    </row>
    <row r="205" spans="1:13" x14ac:dyDescent="0.2">
      <c r="A205" s="8" t="s">
        <v>835</v>
      </c>
      <c r="B205" s="8">
        <v>2</v>
      </c>
      <c r="C205" s="7">
        <v>15</v>
      </c>
      <c r="D205" s="7" t="s">
        <v>842</v>
      </c>
      <c r="E205" s="7" t="s">
        <v>843</v>
      </c>
      <c r="F205" s="7" t="s">
        <v>278</v>
      </c>
      <c r="G205" s="10" t="s">
        <v>279</v>
      </c>
      <c r="H205" s="7">
        <v>7.3</v>
      </c>
      <c r="I205" s="7">
        <v>43</v>
      </c>
      <c r="J205" s="7"/>
      <c r="K205" s="7"/>
      <c r="L205" s="15">
        <f>H205/3.14</f>
        <v>2.3248407643312099</v>
      </c>
      <c r="M205" t="str">
        <f>IF(L205&gt;0.5,"yes",0)</f>
        <v>yes</v>
      </c>
    </row>
    <row r="206" spans="1:13" x14ac:dyDescent="0.2">
      <c r="A206" s="8" t="s">
        <v>833</v>
      </c>
      <c r="B206" s="8">
        <v>1</v>
      </c>
      <c r="C206" s="7">
        <v>141</v>
      </c>
      <c r="D206" s="7" t="s">
        <v>842</v>
      </c>
      <c r="E206" s="7" t="s">
        <v>280</v>
      </c>
      <c r="F206" s="7" t="s">
        <v>278</v>
      </c>
      <c r="G206" s="10" t="s">
        <v>279</v>
      </c>
      <c r="H206" s="7">
        <v>5.2</v>
      </c>
      <c r="I206" s="7">
        <v>43</v>
      </c>
      <c r="J206" s="7"/>
      <c r="K206" s="7"/>
      <c r="L206" s="15">
        <f>H206/3.14</f>
        <v>1.6560509554140128</v>
      </c>
      <c r="M206" t="str">
        <f>IF(L206&gt;0.5,"yes",0)</f>
        <v>yes</v>
      </c>
    </row>
    <row r="207" spans="1:13" x14ac:dyDescent="0.2">
      <c r="A207" s="7" t="s">
        <v>833</v>
      </c>
      <c r="B207" s="7">
        <v>1</v>
      </c>
      <c r="C207" s="7">
        <v>168</v>
      </c>
      <c r="D207" s="7" t="s">
        <v>842</v>
      </c>
      <c r="E207" s="7" t="s">
        <v>280</v>
      </c>
      <c r="F207" s="7" t="s">
        <v>278</v>
      </c>
      <c r="G207" s="10" t="s">
        <v>279</v>
      </c>
      <c r="H207" s="7">
        <v>5</v>
      </c>
      <c r="I207" s="7">
        <v>43</v>
      </c>
      <c r="J207" s="7"/>
      <c r="K207" s="7"/>
      <c r="L207" s="15">
        <f>H207/3.14</f>
        <v>1.592356687898089</v>
      </c>
      <c r="M207" t="str">
        <f>IF(L207&gt;0.5,"yes",0)</f>
        <v>yes</v>
      </c>
    </row>
    <row r="208" spans="1:13" x14ac:dyDescent="0.2">
      <c r="A208" s="8" t="s">
        <v>833</v>
      </c>
      <c r="B208" s="8">
        <v>1</v>
      </c>
      <c r="C208" s="7">
        <v>224</v>
      </c>
      <c r="D208" s="7" t="s">
        <v>842</v>
      </c>
      <c r="E208" s="7" t="s">
        <v>280</v>
      </c>
      <c r="F208" s="7" t="s">
        <v>278</v>
      </c>
      <c r="G208" s="10" t="s">
        <v>279</v>
      </c>
      <c r="H208" s="7">
        <v>5</v>
      </c>
      <c r="I208" s="7">
        <v>43</v>
      </c>
      <c r="J208" s="7"/>
      <c r="K208" s="7"/>
      <c r="L208" s="15">
        <f>H208/3.14</f>
        <v>1.592356687898089</v>
      </c>
      <c r="M208" t="str">
        <f>IF(L208&gt;0.5,"yes",0)</f>
        <v>yes</v>
      </c>
    </row>
    <row r="209" spans="1:13" x14ac:dyDescent="0.2">
      <c r="A209" s="7" t="s">
        <v>835</v>
      </c>
      <c r="B209" s="7">
        <v>2</v>
      </c>
      <c r="C209" s="7">
        <v>347</v>
      </c>
      <c r="D209" s="7" t="s">
        <v>842</v>
      </c>
      <c r="E209" s="7" t="s">
        <v>843</v>
      </c>
      <c r="F209" s="7" t="s">
        <v>278</v>
      </c>
      <c r="G209" s="10" t="s">
        <v>279</v>
      </c>
      <c r="H209" s="7">
        <v>6.4</v>
      </c>
      <c r="I209" s="7">
        <v>42</v>
      </c>
      <c r="J209" s="7"/>
      <c r="K209" s="7"/>
      <c r="L209" s="15">
        <f>H209/3.14</f>
        <v>2.0382165605095541</v>
      </c>
      <c r="M209" t="str">
        <f>IF(L209&gt;0.5,"yes",0)</f>
        <v>yes</v>
      </c>
    </row>
    <row r="210" spans="1:13" x14ac:dyDescent="0.2">
      <c r="A210" s="8" t="s">
        <v>833</v>
      </c>
      <c r="B210" s="8">
        <v>1</v>
      </c>
      <c r="C210" s="7">
        <v>319</v>
      </c>
      <c r="D210" s="7" t="s">
        <v>842</v>
      </c>
      <c r="E210" s="7" t="s">
        <v>280</v>
      </c>
      <c r="F210" s="7" t="s">
        <v>278</v>
      </c>
      <c r="G210" s="10" t="s">
        <v>279</v>
      </c>
      <c r="H210" s="7">
        <v>5.7</v>
      </c>
      <c r="I210" s="7">
        <v>42</v>
      </c>
      <c r="J210" s="7"/>
      <c r="K210" s="7"/>
      <c r="L210" s="15">
        <f>H210/3.14</f>
        <v>1.8152866242038217</v>
      </c>
      <c r="M210" t="str">
        <f>IF(L210&gt;0.5,"yes",0)</f>
        <v>yes</v>
      </c>
    </row>
    <row r="211" spans="1:13" x14ac:dyDescent="0.2">
      <c r="A211" s="8" t="s">
        <v>833</v>
      </c>
      <c r="B211" s="8">
        <v>1</v>
      </c>
      <c r="C211" s="7">
        <v>481</v>
      </c>
      <c r="D211" s="7" t="s">
        <v>842</v>
      </c>
      <c r="E211" s="7" t="s">
        <v>280</v>
      </c>
      <c r="F211" s="7" t="s">
        <v>278</v>
      </c>
      <c r="G211" s="10" t="s">
        <v>279</v>
      </c>
      <c r="H211" s="7">
        <v>5.7</v>
      </c>
      <c r="I211" s="7">
        <v>42</v>
      </c>
      <c r="J211" s="7"/>
      <c r="K211" s="7"/>
      <c r="L211" s="15">
        <f>H211/3.14</f>
        <v>1.8152866242038217</v>
      </c>
      <c r="M211" t="str">
        <f>IF(L211&gt;0.5,"yes",0)</f>
        <v>yes</v>
      </c>
    </row>
    <row r="212" spans="1:13" x14ac:dyDescent="0.2">
      <c r="A212" s="7" t="s">
        <v>833</v>
      </c>
      <c r="B212" s="7">
        <v>1</v>
      </c>
      <c r="C212" s="7">
        <v>77</v>
      </c>
      <c r="D212" s="7" t="s">
        <v>842</v>
      </c>
      <c r="E212" s="7" t="s">
        <v>280</v>
      </c>
      <c r="F212" s="7" t="s">
        <v>278</v>
      </c>
      <c r="G212" s="10" t="s">
        <v>279</v>
      </c>
      <c r="H212" s="7">
        <v>5.4</v>
      </c>
      <c r="I212" s="7">
        <v>42</v>
      </c>
      <c r="J212" s="7"/>
      <c r="K212" s="7"/>
      <c r="L212" s="15">
        <f>H212/3.14</f>
        <v>1.7197452229299364</v>
      </c>
      <c r="M212" t="str">
        <f>IF(L212&gt;0.5,"yes",0)</f>
        <v>yes</v>
      </c>
    </row>
    <row r="213" spans="1:13" x14ac:dyDescent="0.2">
      <c r="A213" s="8" t="s">
        <v>835</v>
      </c>
      <c r="B213" s="8">
        <v>2</v>
      </c>
      <c r="C213" s="7">
        <v>302</v>
      </c>
      <c r="D213" s="7" t="s">
        <v>842</v>
      </c>
      <c r="E213" s="7" t="s">
        <v>843</v>
      </c>
      <c r="F213" s="7" t="s">
        <v>278</v>
      </c>
      <c r="G213" s="10" t="s">
        <v>279</v>
      </c>
      <c r="H213" s="7">
        <v>4</v>
      </c>
      <c r="I213" s="7">
        <v>42</v>
      </c>
      <c r="J213" s="7"/>
      <c r="K213" s="7"/>
      <c r="L213" s="15">
        <f>H213/3.14</f>
        <v>1.2738853503184713</v>
      </c>
      <c r="M213" t="str">
        <f>IF(L213&gt;0.5,"yes",0)</f>
        <v>yes</v>
      </c>
    </row>
    <row r="214" spans="1:13" x14ac:dyDescent="0.2">
      <c r="A214" s="7" t="s">
        <v>835</v>
      </c>
      <c r="B214" s="7">
        <v>2</v>
      </c>
      <c r="C214" s="7">
        <v>163</v>
      </c>
      <c r="D214" s="7" t="s">
        <v>842</v>
      </c>
      <c r="E214" s="7" t="s">
        <v>843</v>
      </c>
      <c r="F214" s="7" t="s">
        <v>278</v>
      </c>
      <c r="G214" s="10" t="s">
        <v>279</v>
      </c>
      <c r="H214" s="7">
        <v>6.1</v>
      </c>
      <c r="I214" s="7">
        <v>41</v>
      </c>
      <c r="J214" s="7"/>
      <c r="K214" s="7"/>
      <c r="L214" s="15">
        <f>H214/3.14</f>
        <v>1.9426751592356686</v>
      </c>
      <c r="M214" t="str">
        <f>IF(L214&gt;0.5,"yes",0)</f>
        <v>yes</v>
      </c>
    </row>
    <row r="215" spans="1:13" x14ac:dyDescent="0.2">
      <c r="A215" s="8" t="s">
        <v>835</v>
      </c>
      <c r="B215" s="8">
        <v>2</v>
      </c>
      <c r="C215" s="7">
        <v>249</v>
      </c>
      <c r="D215" s="7" t="s">
        <v>842</v>
      </c>
      <c r="E215" s="7" t="s">
        <v>843</v>
      </c>
      <c r="F215" s="7" t="s">
        <v>278</v>
      </c>
      <c r="G215" s="10" t="s">
        <v>279</v>
      </c>
      <c r="H215" s="7">
        <v>6.1</v>
      </c>
      <c r="I215" s="7">
        <v>41</v>
      </c>
      <c r="J215" s="7"/>
      <c r="K215" s="7"/>
      <c r="L215" s="15">
        <f>H215/3.14</f>
        <v>1.9426751592356686</v>
      </c>
      <c r="M215" t="str">
        <f>IF(L215&gt;0.5,"yes",0)</f>
        <v>yes</v>
      </c>
    </row>
    <row r="216" spans="1:13" x14ac:dyDescent="0.2">
      <c r="A216" s="8" t="s">
        <v>833</v>
      </c>
      <c r="B216" s="8">
        <v>1</v>
      </c>
      <c r="C216" s="7">
        <v>33</v>
      </c>
      <c r="D216" s="7" t="s">
        <v>842</v>
      </c>
      <c r="E216" s="7" t="s">
        <v>280</v>
      </c>
      <c r="F216" s="7" t="s">
        <v>278</v>
      </c>
      <c r="G216" s="10" t="s">
        <v>279</v>
      </c>
      <c r="H216" s="7">
        <v>5.0999999999999996</v>
      </c>
      <c r="I216" s="7">
        <v>41</v>
      </c>
      <c r="J216" s="7"/>
      <c r="K216" s="7"/>
      <c r="L216" s="15">
        <f>H216/3.14</f>
        <v>1.6242038216560508</v>
      </c>
      <c r="M216" t="str">
        <f>IF(L216&gt;0.5,"yes",0)</f>
        <v>yes</v>
      </c>
    </row>
    <row r="217" spans="1:13" x14ac:dyDescent="0.2">
      <c r="A217" s="7" t="s">
        <v>835</v>
      </c>
      <c r="B217" s="7">
        <v>2</v>
      </c>
      <c r="C217" s="7">
        <v>136</v>
      </c>
      <c r="D217" s="7" t="s">
        <v>842</v>
      </c>
      <c r="E217" s="7" t="s">
        <v>843</v>
      </c>
      <c r="F217" s="7" t="s">
        <v>278</v>
      </c>
      <c r="G217" s="10" t="s">
        <v>279</v>
      </c>
      <c r="H217" s="7">
        <v>4.5999999999999996</v>
      </c>
      <c r="I217" s="7">
        <v>41</v>
      </c>
      <c r="J217" s="7"/>
      <c r="K217" s="7"/>
      <c r="L217" s="15">
        <f>H217/3.14</f>
        <v>1.4649681528662419</v>
      </c>
      <c r="M217" t="str">
        <f>IF(L217&gt;0.5,"yes",0)</f>
        <v>yes</v>
      </c>
    </row>
    <row r="218" spans="1:13" x14ac:dyDescent="0.2">
      <c r="A218" s="8" t="s">
        <v>833</v>
      </c>
      <c r="B218" s="8">
        <v>1</v>
      </c>
      <c r="C218" s="7">
        <v>264</v>
      </c>
      <c r="D218" s="7" t="s">
        <v>842</v>
      </c>
      <c r="E218" s="7" t="s">
        <v>280</v>
      </c>
      <c r="F218" s="7" t="s">
        <v>278</v>
      </c>
      <c r="G218" s="10" t="s">
        <v>279</v>
      </c>
      <c r="H218" s="7">
        <v>7.6</v>
      </c>
      <c r="I218" s="7">
        <v>40</v>
      </c>
      <c r="J218" s="7"/>
      <c r="K218" s="7"/>
      <c r="L218" s="15">
        <f>H218/3.14</f>
        <v>2.4203821656050954</v>
      </c>
      <c r="M218" t="str">
        <f>IF(L218&gt;0.5,"yes",0)</f>
        <v>yes</v>
      </c>
    </row>
    <row r="219" spans="1:13" x14ac:dyDescent="0.2">
      <c r="A219" s="7" t="s">
        <v>835</v>
      </c>
      <c r="B219" s="7">
        <v>2</v>
      </c>
      <c r="C219" s="7">
        <v>69</v>
      </c>
      <c r="D219" s="7" t="s">
        <v>842</v>
      </c>
      <c r="E219" s="7" t="s">
        <v>843</v>
      </c>
      <c r="F219" s="7" t="s">
        <v>278</v>
      </c>
      <c r="G219" s="10" t="s">
        <v>279</v>
      </c>
      <c r="H219" s="7">
        <v>7.1</v>
      </c>
      <c r="I219" s="7">
        <v>40</v>
      </c>
      <c r="J219" s="7"/>
      <c r="K219" s="7"/>
      <c r="L219" s="15">
        <f>H219/3.14</f>
        <v>2.2611464968152863</v>
      </c>
      <c r="M219" t="str">
        <f>IF(L219&gt;0.5,"yes",0)</f>
        <v>yes</v>
      </c>
    </row>
    <row r="220" spans="1:13" x14ac:dyDescent="0.2">
      <c r="A220" s="8" t="s">
        <v>835</v>
      </c>
      <c r="B220" s="8">
        <v>2</v>
      </c>
      <c r="C220" s="7">
        <v>41</v>
      </c>
      <c r="D220" s="7" t="s">
        <v>842</v>
      </c>
      <c r="E220" s="7" t="s">
        <v>843</v>
      </c>
      <c r="F220" s="7" t="s">
        <v>278</v>
      </c>
      <c r="G220" s="10" t="s">
        <v>279</v>
      </c>
      <c r="H220" s="7">
        <v>6.6</v>
      </c>
      <c r="I220" s="7">
        <v>40</v>
      </c>
      <c r="J220" s="7"/>
      <c r="K220" s="7"/>
      <c r="L220" s="15">
        <f>H220/3.14</f>
        <v>2.1019108280254777</v>
      </c>
      <c r="M220" t="str">
        <f>IF(L220&gt;0.5,"yes",0)</f>
        <v>yes</v>
      </c>
    </row>
    <row r="221" spans="1:13" x14ac:dyDescent="0.2">
      <c r="A221" s="8" t="s">
        <v>835</v>
      </c>
      <c r="B221" s="8">
        <v>2</v>
      </c>
      <c r="C221" s="7">
        <v>11</v>
      </c>
      <c r="D221" s="7" t="s">
        <v>842</v>
      </c>
      <c r="E221" s="7" t="s">
        <v>843</v>
      </c>
      <c r="F221" s="7" t="s">
        <v>278</v>
      </c>
      <c r="G221" s="10" t="s">
        <v>279</v>
      </c>
      <c r="H221" s="7">
        <v>4.5999999999999996</v>
      </c>
      <c r="I221" s="7">
        <v>40</v>
      </c>
      <c r="J221" s="7"/>
      <c r="K221" s="7"/>
      <c r="L221" s="15">
        <f>H221/3.14</f>
        <v>1.4649681528662419</v>
      </c>
      <c r="M221" t="str">
        <f>IF(L221&gt;0.5,"yes",0)</f>
        <v>yes</v>
      </c>
    </row>
    <row r="222" spans="1:13" x14ac:dyDescent="0.2">
      <c r="A222" s="7" t="s">
        <v>833</v>
      </c>
      <c r="B222" s="7">
        <v>1</v>
      </c>
      <c r="C222" s="7">
        <v>385</v>
      </c>
      <c r="D222" s="7" t="s">
        <v>842</v>
      </c>
      <c r="E222" s="7" t="s">
        <v>886</v>
      </c>
      <c r="F222" s="7" t="s">
        <v>278</v>
      </c>
      <c r="G222" s="10" t="s">
        <v>279</v>
      </c>
      <c r="H222" s="7">
        <v>4.3</v>
      </c>
      <c r="I222" s="7">
        <v>40</v>
      </c>
      <c r="J222" s="7"/>
      <c r="K222" s="7"/>
      <c r="L222" s="15">
        <f>H222/3.14</f>
        <v>1.3694267515923566</v>
      </c>
      <c r="M222" t="str">
        <f>IF(L222&gt;0.5,"yes",0)</f>
        <v>yes</v>
      </c>
    </row>
    <row r="223" spans="1:13" x14ac:dyDescent="0.2">
      <c r="A223" s="8" t="s">
        <v>835</v>
      </c>
      <c r="B223" s="8">
        <v>2</v>
      </c>
      <c r="C223" s="7">
        <v>160</v>
      </c>
      <c r="D223" s="7" t="s">
        <v>842</v>
      </c>
      <c r="E223" s="7" t="s">
        <v>843</v>
      </c>
      <c r="F223" s="7" t="s">
        <v>278</v>
      </c>
      <c r="G223" s="10" t="s">
        <v>279</v>
      </c>
      <c r="H223" s="7">
        <v>4</v>
      </c>
      <c r="I223" s="7">
        <v>40</v>
      </c>
      <c r="J223" s="7"/>
      <c r="K223" s="7"/>
      <c r="L223" s="15">
        <f>H223/3.14</f>
        <v>1.2738853503184713</v>
      </c>
      <c r="M223" t="str">
        <f>IF(L223&gt;0.5,"yes",0)</f>
        <v>yes</v>
      </c>
    </row>
    <row r="224" spans="1:13" x14ac:dyDescent="0.2">
      <c r="A224" s="7" t="s">
        <v>833</v>
      </c>
      <c r="B224" s="7">
        <v>1</v>
      </c>
      <c r="C224" s="7">
        <v>174</v>
      </c>
      <c r="D224" s="7" t="s">
        <v>842</v>
      </c>
      <c r="E224" s="7" t="s">
        <v>280</v>
      </c>
      <c r="F224" s="7" t="s">
        <v>278</v>
      </c>
      <c r="G224" s="10" t="s">
        <v>279</v>
      </c>
      <c r="H224" s="7">
        <v>3.6</v>
      </c>
      <c r="I224" s="7">
        <v>40</v>
      </c>
      <c r="J224" s="7"/>
      <c r="K224" s="7"/>
      <c r="L224" s="15">
        <f>H224/3.14</f>
        <v>1.1464968152866242</v>
      </c>
      <c r="M224" t="str">
        <f>IF(L224&gt;0.5,"yes",0)</f>
        <v>yes</v>
      </c>
    </row>
    <row r="225" spans="1:13" x14ac:dyDescent="0.2">
      <c r="A225" s="8" t="s">
        <v>835</v>
      </c>
      <c r="B225" s="8">
        <v>2</v>
      </c>
      <c r="C225" s="7">
        <v>328</v>
      </c>
      <c r="D225" s="7" t="s">
        <v>842</v>
      </c>
      <c r="E225" s="7" t="s">
        <v>843</v>
      </c>
      <c r="F225" s="7" t="s">
        <v>278</v>
      </c>
      <c r="G225" s="10" t="s">
        <v>279</v>
      </c>
      <c r="H225" s="7">
        <v>3</v>
      </c>
      <c r="I225" s="7">
        <v>40</v>
      </c>
      <c r="J225" s="7"/>
      <c r="K225" s="7"/>
      <c r="L225" s="15">
        <f>H225/3.14</f>
        <v>0.95541401273885351</v>
      </c>
      <c r="M225" t="str">
        <f>IF(L225&gt;0.5,"yes",0)</f>
        <v>yes</v>
      </c>
    </row>
    <row r="226" spans="1:13" x14ac:dyDescent="0.2">
      <c r="A226" s="8" t="s">
        <v>835</v>
      </c>
      <c r="B226" s="8">
        <v>2</v>
      </c>
      <c r="C226" s="7">
        <v>332</v>
      </c>
      <c r="D226" s="7" t="s">
        <v>842</v>
      </c>
      <c r="E226" s="7" t="s">
        <v>843</v>
      </c>
      <c r="F226" s="7" t="s">
        <v>278</v>
      </c>
      <c r="G226" s="10" t="s">
        <v>279</v>
      </c>
      <c r="H226" s="7">
        <v>2.2999999999999998</v>
      </c>
      <c r="I226" s="7">
        <v>40</v>
      </c>
      <c r="J226" s="7"/>
      <c r="K226" s="7"/>
      <c r="L226" s="15">
        <f>H226/3.14</f>
        <v>0.73248407643312097</v>
      </c>
      <c r="M226" t="str">
        <f>IF(L226&gt;0.5,"yes",0)</f>
        <v>yes</v>
      </c>
    </row>
    <row r="227" spans="1:13" x14ac:dyDescent="0.2">
      <c r="A227" s="7" t="s">
        <v>835</v>
      </c>
      <c r="B227" s="7">
        <v>2</v>
      </c>
      <c r="C227" s="7">
        <v>232</v>
      </c>
      <c r="D227" s="7" t="s">
        <v>842</v>
      </c>
      <c r="E227" s="7" t="s">
        <v>843</v>
      </c>
      <c r="F227" s="7" t="s">
        <v>278</v>
      </c>
      <c r="G227" s="10" t="s">
        <v>279</v>
      </c>
      <c r="H227" s="7">
        <v>6.9</v>
      </c>
      <c r="I227" s="7">
        <v>39</v>
      </c>
      <c r="J227" s="7"/>
      <c r="K227" s="7"/>
      <c r="L227" s="15">
        <f>H227/3.14</f>
        <v>2.1974522292993632</v>
      </c>
      <c r="M227" t="str">
        <f>IF(L227&gt;0.5,"yes",0)</f>
        <v>yes</v>
      </c>
    </row>
    <row r="228" spans="1:13" x14ac:dyDescent="0.2">
      <c r="A228" s="8" t="s">
        <v>833</v>
      </c>
      <c r="B228" s="8">
        <v>1</v>
      </c>
      <c r="C228" s="7">
        <v>527</v>
      </c>
      <c r="D228" s="7" t="s">
        <v>842</v>
      </c>
      <c r="E228" s="7" t="s">
        <v>280</v>
      </c>
      <c r="F228" s="7" t="s">
        <v>278</v>
      </c>
      <c r="G228" s="10" t="s">
        <v>279</v>
      </c>
      <c r="H228" s="7">
        <v>6.5</v>
      </c>
      <c r="I228" s="7">
        <v>39</v>
      </c>
      <c r="J228" s="7"/>
      <c r="K228" s="7"/>
      <c r="L228" s="15">
        <f>H228/3.14</f>
        <v>2.0700636942675157</v>
      </c>
      <c r="M228" t="str">
        <f>IF(L228&gt;0.5,"yes",0)</f>
        <v>yes</v>
      </c>
    </row>
    <row r="229" spans="1:13" x14ac:dyDescent="0.2">
      <c r="A229" s="7" t="s">
        <v>833</v>
      </c>
      <c r="B229" s="7">
        <v>1</v>
      </c>
      <c r="C229" s="7">
        <v>302</v>
      </c>
      <c r="D229" s="7" t="s">
        <v>842</v>
      </c>
      <c r="E229" s="7" t="s">
        <v>280</v>
      </c>
      <c r="F229" s="7" t="s">
        <v>278</v>
      </c>
      <c r="G229" s="10" t="s">
        <v>279</v>
      </c>
      <c r="H229" s="7">
        <v>6.4</v>
      </c>
      <c r="I229" s="7">
        <v>39</v>
      </c>
      <c r="J229" s="7"/>
      <c r="K229" s="7"/>
      <c r="L229" s="15">
        <f>H229/3.14</f>
        <v>2.0382165605095541</v>
      </c>
      <c r="M229" t="str">
        <f>IF(L229&gt;0.5,"yes",0)</f>
        <v>yes</v>
      </c>
    </row>
    <row r="230" spans="1:13" ht="15.75" x14ac:dyDescent="0.2">
      <c r="A230" s="8" t="s">
        <v>833</v>
      </c>
      <c r="B230" s="8">
        <v>1</v>
      </c>
      <c r="C230" s="7">
        <v>493</v>
      </c>
      <c r="D230" s="7" t="s">
        <v>842</v>
      </c>
      <c r="E230" s="7" t="s">
        <v>280</v>
      </c>
      <c r="F230" s="7" t="s">
        <v>278</v>
      </c>
      <c r="G230" s="10" t="s">
        <v>279</v>
      </c>
      <c r="H230" s="7">
        <v>5.2</v>
      </c>
      <c r="I230" s="7">
        <v>39</v>
      </c>
      <c r="J230" s="7"/>
      <c r="K230" s="7"/>
      <c r="L230" s="15">
        <f>H230/3.14</f>
        <v>1.6560509554140128</v>
      </c>
      <c r="M230" t="str">
        <f>IF(L230&gt;0.5,"yes",0)</f>
        <v>yes</v>
      </c>
    </row>
    <row r="231" spans="1:13" x14ac:dyDescent="0.2">
      <c r="A231" s="8" t="s">
        <v>835</v>
      </c>
      <c r="B231" s="8">
        <v>2</v>
      </c>
      <c r="C231" s="7">
        <v>58</v>
      </c>
      <c r="D231" s="7" t="s">
        <v>842</v>
      </c>
      <c r="E231" s="7" t="s">
        <v>280</v>
      </c>
      <c r="F231" s="7" t="s">
        <v>278</v>
      </c>
      <c r="G231" s="10" t="s">
        <v>279</v>
      </c>
      <c r="H231" s="7">
        <v>4.3</v>
      </c>
      <c r="I231" s="7">
        <v>39</v>
      </c>
      <c r="J231" s="7"/>
      <c r="K231" s="7"/>
      <c r="L231" s="15">
        <f>H231/3.14</f>
        <v>1.3694267515923566</v>
      </c>
      <c r="M231" t="str">
        <f>IF(L231&gt;0.5,"yes",0)</f>
        <v>yes</v>
      </c>
    </row>
    <row r="232" spans="1:13" x14ac:dyDescent="0.2">
      <c r="A232" s="7" t="s">
        <v>835</v>
      </c>
      <c r="B232" s="7">
        <v>2</v>
      </c>
      <c r="C232" s="7">
        <v>176</v>
      </c>
      <c r="D232" s="7" t="s">
        <v>842</v>
      </c>
      <c r="E232" s="7" t="s">
        <v>843</v>
      </c>
      <c r="F232" s="7" t="s">
        <v>278</v>
      </c>
      <c r="G232" s="10" t="s">
        <v>279</v>
      </c>
      <c r="H232" s="7">
        <v>4.0999999999999996</v>
      </c>
      <c r="I232" s="7">
        <v>39</v>
      </c>
      <c r="J232" s="7"/>
      <c r="K232" s="7"/>
      <c r="L232" s="15">
        <f>H232/3.14</f>
        <v>1.3057324840764331</v>
      </c>
      <c r="M232" t="str">
        <f>IF(L232&gt;0.5,"yes",0)</f>
        <v>yes</v>
      </c>
    </row>
    <row r="233" spans="1:13" x14ac:dyDescent="0.2">
      <c r="A233" s="8" t="s">
        <v>833</v>
      </c>
      <c r="B233" s="8">
        <v>1</v>
      </c>
      <c r="C233" s="7">
        <v>223</v>
      </c>
      <c r="D233" s="7" t="s">
        <v>842</v>
      </c>
      <c r="E233" s="7" t="s">
        <v>280</v>
      </c>
      <c r="F233" s="7" t="s">
        <v>278</v>
      </c>
      <c r="G233" s="10" t="s">
        <v>279</v>
      </c>
      <c r="H233" s="7">
        <v>3.4</v>
      </c>
      <c r="I233" s="7">
        <v>39</v>
      </c>
      <c r="J233" s="7"/>
      <c r="K233" s="7"/>
      <c r="L233" s="15">
        <f>H233/3.14</f>
        <v>1.0828025477707006</v>
      </c>
      <c r="M233" t="str">
        <f>IF(L233&gt;0.5,"yes",0)</f>
        <v>yes</v>
      </c>
    </row>
    <row r="234" spans="1:13" x14ac:dyDescent="0.2">
      <c r="A234" s="7" t="s">
        <v>833</v>
      </c>
      <c r="B234" s="7">
        <v>1</v>
      </c>
      <c r="C234" s="7">
        <v>240</v>
      </c>
      <c r="D234" s="7" t="s">
        <v>842</v>
      </c>
      <c r="E234" s="7" t="s">
        <v>280</v>
      </c>
      <c r="F234" s="7" t="s">
        <v>278</v>
      </c>
      <c r="G234" s="10" t="s">
        <v>279</v>
      </c>
      <c r="H234" s="7">
        <v>3.3</v>
      </c>
      <c r="I234" s="7">
        <v>39</v>
      </c>
      <c r="J234" s="7"/>
      <c r="K234" s="7"/>
      <c r="L234" s="15">
        <f>H234/3.14</f>
        <v>1.0509554140127388</v>
      </c>
      <c r="M234" t="str">
        <f>IF(L234&gt;0.5,"yes",0)</f>
        <v>yes</v>
      </c>
    </row>
    <row r="235" spans="1:13" x14ac:dyDescent="0.2">
      <c r="A235" s="8" t="s">
        <v>835</v>
      </c>
      <c r="B235" s="8">
        <v>2</v>
      </c>
      <c r="C235" s="7">
        <v>28</v>
      </c>
      <c r="D235" s="7" t="s">
        <v>842</v>
      </c>
      <c r="E235" s="7" t="s">
        <v>843</v>
      </c>
      <c r="F235" s="7" t="s">
        <v>278</v>
      </c>
      <c r="G235" s="10" t="s">
        <v>279</v>
      </c>
      <c r="H235" s="7">
        <v>7</v>
      </c>
      <c r="I235" s="7">
        <v>38</v>
      </c>
      <c r="J235" s="7"/>
      <c r="K235" s="7"/>
      <c r="L235" s="15">
        <f>H235/3.14</f>
        <v>2.2292993630573248</v>
      </c>
      <c r="M235" t="str">
        <f>IF(L235&gt;0.5,"yes",0)</f>
        <v>yes</v>
      </c>
    </row>
    <row r="236" spans="1:13" x14ac:dyDescent="0.2">
      <c r="A236" s="8" t="s">
        <v>833</v>
      </c>
      <c r="B236" s="8">
        <v>1</v>
      </c>
      <c r="C236" s="7">
        <v>261</v>
      </c>
      <c r="D236" s="7" t="s">
        <v>842</v>
      </c>
      <c r="E236" s="7" t="s">
        <v>280</v>
      </c>
      <c r="F236" s="7" t="s">
        <v>278</v>
      </c>
      <c r="G236" s="10" t="s">
        <v>279</v>
      </c>
      <c r="H236" s="7">
        <v>6.4</v>
      </c>
      <c r="I236" s="7">
        <v>38</v>
      </c>
      <c r="J236" s="7"/>
      <c r="K236" s="7"/>
      <c r="L236" s="15">
        <f>H236/3.14</f>
        <v>2.0382165605095541</v>
      </c>
      <c r="M236" t="str">
        <f>IF(L236&gt;0.5,"yes",0)</f>
        <v>yes</v>
      </c>
    </row>
    <row r="237" spans="1:13" x14ac:dyDescent="0.2">
      <c r="A237" s="7" t="s">
        <v>833</v>
      </c>
      <c r="B237" s="7">
        <v>1</v>
      </c>
      <c r="C237" s="7">
        <v>50</v>
      </c>
      <c r="D237" s="7" t="s">
        <v>842</v>
      </c>
      <c r="E237" s="7" t="s">
        <v>280</v>
      </c>
      <c r="F237" s="7" t="s">
        <v>278</v>
      </c>
      <c r="G237" s="10" t="s">
        <v>279</v>
      </c>
      <c r="H237" s="7">
        <v>5.4</v>
      </c>
      <c r="I237" s="7">
        <v>38</v>
      </c>
      <c r="J237" s="7"/>
      <c r="K237" s="7"/>
      <c r="L237" s="15">
        <f>H237/3.14</f>
        <v>1.7197452229299364</v>
      </c>
      <c r="M237" t="str">
        <f>IF(L237&gt;0.5,"yes",0)</f>
        <v>yes</v>
      </c>
    </row>
    <row r="238" spans="1:13" x14ac:dyDescent="0.2">
      <c r="A238" s="8" t="s">
        <v>835</v>
      </c>
      <c r="B238" s="8">
        <v>2</v>
      </c>
      <c r="C238" s="7">
        <v>5</v>
      </c>
      <c r="D238" s="7" t="s">
        <v>842</v>
      </c>
      <c r="E238" s="7" t="s">
        <v>886</v>
      </c>
      <c r="F238" s="7" t="s">
        <v>278</v>
      </c>
      <c r="G238" s="10" t="s">
        <v>279</v>
      </c>
      <c r="H238" s="7">
        <v>4.5</v>
      </c>
      <c r="I238" s="7">
        <v>38</v>
      </c>
      <c r="J238" s="7"/>
      <c r="K238" s="7"/>
      <c r="L238" s="15">
        <f>H238/3.14</f>
        <v>1.4331210191082802</v>
      </c>
      <c r="M238" t="str">
        <f>IF(L238&gt;0.5,"yes",0)</f>
        <v>yes</v>
      </c>
    </row>
    <row r="239" spans="1:13" x14ac:dyDescent="0.2">
      <c r="A239" s="7" t="s">
        <v>833</v>
      </c>
      <c r="B239" s="7">
        <v>1</v>
      </c>
      <c r="C239" s="7">
        <v>276</v>
      </c>
      <c r="D239" s="7" t="s">
        <v>842</v>
      </c>
      <c r="E239" s="7" t="s">
        <v>280</v>
      </c>
      <c r="F239" s="7" t="s">
        <v>278</v>
      </c>
      <c r="G239" s="10" t="s">
        <v>279</v>
      </c>
      <c r="H239" s="7">
        <v>4.0999999999999996</v>
      </c>
      <c r="I239" s="7">
        <v>38</v>
      </c>
      <c r="J239" s="7"/>
      <c r="K239" s="7"/>
      <c r="L239" s="15">
        <f>H239/3.14</f>
        <v>1.3057324840764331</v>
      </c>
      <c r="M239" t="str">
        <f>IF(L239&gt;0.5,"yes",0)</f>
        <v>yes</v>
      </c>
    </row>
    <row r="240" spans="1:13" x14ac:dyDescent="0.2">
      <c r="A240" s="8" t="s">
        <v>835</v>
      </c>
      <c r="B240" s="8">
        <v>2</v>
      </c>
      <c r="C240" s="7">
        <v>197</v>
      </c>
      <c r="D240" s="7" t="s">
        <v>842</v>
      </c>
      <c r="E240" s="7" t="s">
        <v>843</v>
      </c>
      <c r="F240" s="7" t="s">
        <v>278</v>
      </c>
      <c r="G240" s="10" t="s">
        <v>279</v>
      </c>
      <c r="H240" s="7">
        <v>4</v>
      </c>
      <c r="I240" s="7">
        <v>38</v>
      </c>
      <c r="J240" s="7"/>
      <c r="K240" s="7"/>
      <c r="L240" s="15">
        <f>H240/3.14</f>
        <v>1.2738853503184713</v>
      </c>
      <c r="M240" t="str">
        <f>IF(L240&gt;0.5,"yes",0)</f>
        <v>yes</v>
      </c>
    </row>
    <row r="241" spans="1:13" ht="15.75" x14ac:dyDescent="0.2">
      <c r="A241" s="8" t="s">
        <v>835</v>
      </c>
      <c r="B241" s="8">
        <v>2</v>
      </c>
      <c r="C241" s="7">
        <v>42</v>
      </c>
      <c r="D241" s="7" t="s">
        <v>842</v>
      </c>
      <c r="E241" s="7" t="s">
        <v>843</v>
      </c>
      <c r="F241" s="7" t="s">
        <v>278</v>
      </c>
      <c r="G241" s="10" t="s">
        <v>279</v>
      </c>
      <c r="H241" s="7">
        <v>3.3</v>
      </c>
      <c r="I241" s="7">
        <v>38</v>
      </c>
      <c r="J241" s="7"/>
      <c r="K241" s="7"/>
      <c r="L241" s="15">
        <f>H241/3.14</f>
        <v>1.0509554140127388</v>
      </c>
      <c r="M241" t="str">
        <f>IF(L241&gt;0.5,"yes",0)</f>
        <v>yes</v>
      </c>
    </row>
    <row r="242" spans="1:13" x14ac:dyDescent="0.2">
      <c r="A242" s="7" t="s">
        <v>833</v>
      </c>
      <c r="B242" s="7">
        <v>1</v>
      </c>
      <c r="C242" s="7">
        <v>150</v>
      </c>
      <c r="D242" s="7" t="s">
        <v>842</v>
      </c>
      <c r="E242" s="7" t="s">
        <v>280</v>
      </c>
      <c r="F242" s="7" t="s">
        <v>278</v>
      </c>
      <c r="G242" s="10" t="s">
        <v>279</v>
      </c>
      <c r="H242" s="7">
        <v>3</v>
      </c>
      <c r="I242" s="7">
        <v>38</v>
      </c>
      <c r="J242" s="7"/>
      <c r="K242" s="7"/>
      <c r="L242" s="15">
        <f>H242/3.14</f>
        <v>0.95541401273885351</v>
      </c>
      <c r="M242" t="str">
        <f>IF(L242&gt;0.5,"yes",0)</f>
        <v>yes</v>
      </c>
    </row>
    <row r="243" spans="1:13" x14ac:dyDescent="0.2">
      <c r="A243" s="8" t="s">
        <v>835</v>
      </c>
      <c r="B243" s="8">
        <v>2</v>
      </c>
      <c r="C243" s="7">
        <v>251</v>
      </c>
      <c r="D243" s="7" t="s">
        <v>842</v>
      </c>
      <c r="E243" s="7" t="s">
        <v>843</v>
      </c>
      <c r="F243" s="7" t="s">
        <v>278</v>
      </c>
      <c r="G243" s="10" t="s">
        <v>279</v>
      </c>
      <c r="H243" s="7">
        <v>8</v>
      </c>
      <c r="I243" s="7">
        <v>37</v>
      </c>
      <c r="J243" s="7"/>
      <c r="K243" s="7"/>
      <c r="L243" s="15">
        <f>H243/3.14</f>
        <v>2.5477707006369426</v>
      </c>
      <c r="M243" t="str">
        <f>IF(L243&gt;0.5,"yes",0)</f>
        <v>yes</v>
      </c>
    </row>
    <row r="244" spans="1:13" x14ac:dyDescent="0.2">
      <c r="A244" s="7" t="s">
        <v>833</v>
      </c>
      <c r="B244" s="7">
        <v>1</v>
      </c>
      <c r="C244" s="7">
        <v>72</v>
      </c>
      <c r="D244" s="7" t="s">
        <v>842</v>
      </c>
      <c r="E244" s="7" t="s">
        <v>280</v>
      </c>
      <c r="F244" s="7" t="s">
        <v>278</v>
      </c>
      <c r="G244" s="10" t="s">
        <v>279</v>
      </c>
      <c r="H244" s="7">
        <v>5.6</v>
      </c>
      <c r="I244" s="7">
        <v>37</v>
      </c>
      <c r="J244" s="7"/>
      <c r="K244" s="7"/>
      <c r="L244" s="15">
        <f>H244/3.14</f>
        <v>1.7834394904458597</v>
      </c>
      <c r="M244" t="str">
        <f>IF(L244&gt;0.5,"yes",0)</f>
        <v>yes</v>
      </c>
    </row>
    <row r="245" spans="1:13" x14ac:dyDescent="0.2">
      <c r="A245" s="8" t="s">
        <v>833</v>
      </c>
      <c r="B245" s="8">
        <v>1</v>
      </c>
      <c r="C245" s="7">
        <v>483</v>
      </c>
      <c r="D245" s="7" t="s">
        <v>842</v>
      </c>
      <c r="E245" s="7" t="s">
        <v>280</v>
      </c>
      <c r="F245" s="7" t="s">
        <v>278</v>
      </c>
      <c r="G245" s="10" t="s">
        <v>279</v>
      </c>
      <c r="H245" s="7">
        <v>4.5999999999999996</v>
      </c>
      <c r="I245" s="7">
        <v>37</v>
      </c>
      <c r="J245" s="7"/>
      <c r="K245" s="7"/>
      <c r="L245" s="15">
        <f>H245/3.14</f>
        <v>1.4649681528662419</v>
      </c>
      <c r="M245" t="str">
        <f>IF(L245&gt;0.5,"yes",0)</f>
        <v>yes</v>
      </c>
    </row>
    <row r="246" spans="1:13" x14ac:dyDescent="0.2">
      <c r="A246" s="8" t="s">
        <v>833</v>
      </c>
      <c r="B246" s="8">
        <v>1</v>
      </c>
      <c r="C246" s="7">
        <v>194</v>
      </c>
      <c r="D246" s="7" t="s">
        <v>842</v>
      </c>
      <c r="E246" s="7" t="s">
        <v>280</v>
      </c>
      <c r="F246" s="7" t="s">
        <v>278</v>
      </c>
      <c r="G246" s="10" t="s">
        <v>279</v>
      </c>
      <c r="H246" s="7">
        <v>4</v>
      </c>
      <c r="I246" s="7">
        <v>37</v>
      </c>
      <c r="J246" s="7"/>
      <c r="K246" s="7"/>
      <c r="L246" s="15">
        <f>H246/3.14</f>
        <v>1.2738853503184713</v>
      </c>
      <c r="M246" t="str">
        <f>IF(L246&gt;0.5,"yes",0)</f>
        <v>yes</v>
      </c>
    </row>
    <row r="247" spans="1:13" x14ac:dyDescent="0.2">
      <c r="A247" s="7" t="s">
        <v>833</v>
      </c>
      <c r="B247" s="7">
        <v>1</v>
      </c>
      <c r="C247" s="7">
        <v>6</v>
      </c>
      <c r="D247" s="7" t="s">
        <v>842</v>
      </c>
      <c r="E247" s="7" t="s">
        <v>280</v>
      </c>
      <c r="F247" s="7" t="s">
        <v>278</v>
      </c>
      <c r="G247" s="10" t="s">
        <v>279</v>
      </c>
      <c r="H247" s="7">
        <v>3.7</v>
      </c>
      <c r="I247" s="7">
        <v>37</v>
      </c>
      <c r="J247" s="7"/>
      <c r="K247" s="7"/>
      <c r="L247" s="15">
        <f>H247/3.14</f>
        <v>1.1783439490445859</v>
      </c>
      <c r="M247" t="str">
        <f>IF(L247&gt;0.5,"yes",0)</f>
        <v>yes</v>
      </c>
    </row>
    <row r="248" spans="1:13" x14ac:dyDescent="0.2">
      <c r="A248" s="8" t="s">
        <v>833</v>
      </c>
      <c r="B248" s="8">
        <v>1</v>
      </c>
      <c r="C248" s="7">
        <v>255</v>
      </c>
      <c r="D248" s="7" t="s">
        <v>842</v>
      </c>
      <c r="E248" s="7" t="s">
        <v>280</v>
      </c>
      <c r="F248" s="7" t="s">
        <v>278</v>
      </c>
      <c r="G248" s="10" t="s">
        <v>279</v>
      </c>
      <c r="H248" s="7">
        <v>3</v>
      </c>
      <c r="I248" s="7">
        <v>37</v>
      </c>
      <c r="J248" s="7"/>
      <c r="K248" s="7"/>
      <c r="L248" s="15">
        <f>H248/3.14</f>
        <v>0.95541401273885351</v>
      </c>
      <c r="M248" t="str">
        <f>IF(L248&gt;0.5,"yes",0)</f>
        <v>yes</v>
      </c>
    </row>
    <row r="249" spans="1:13" x14ac:dyDescent="0.2">
      <c r="A249" s="7" t="s">
        <v>835</v>
      </c>
      <c r="B249" s="7">
        <v>2</v>
      </c>
      <c r="C249" s="7">
        <v>315</v>
      </c>
      <c r="D249" s="7" t="s">
        <v>842</v>
      </c>
      <c r="E249" s="7" t="s">
        <v>843</v>
      </c>
      <c r="F249" s="7" t="s">
        <v>278</v>
      </c>
      <c r="G249" s="10" t="s">
        <v>279</v>
      </c>
      <c r="H249" s="7">
        <v>2.9</v>
      </c>
      <c r="I249" s="7">
        <v>37</v>
      </c>
      <c r="J249" s="7"/>
      <c r="K249" s="7"/>
      <c r="L249" s="15">
        <f>H249/3.14</f>
        <v>0.92356687898089163</v>
      </c>
      <c r="M249" t="str">
        <f>IF(L249&gt;0.5,"yes",0)</f>
        <v>yes</v>
      </c>
    </row>
    <row r="250" spans="1:13" x14ac:dyDescent="0.2">
      <c r="A250" s="8" t="s">
        <v>833</v>
      </c>
      <c r="B250" s="8">
        <v>1</v>
      </c>
      <c r="C250" s="7">
        <v>298</v>
      </c>
      <c r="D250" s="7" t="s">
        <v>842</v>
      </c>
      <c r="E250" s="7" t="s">
        <v>280</v>
      </c>
      <c r="F250" s="7" t="s">
        <v>278</v>
      </c>
      <c r="G250" s="10" t="s">
        <v>279</v>
      </c>
      <c r="H250" s="7">
        <v>6.3</v>
      </c>
      <c r="I250" s="7">
        <v>36</v>
      </c>
      <c r="J250" s="7"/>
      <c r="K250" s="7"/>
      <c r="L250" s="15">
        <f>H250/3.14</f>
        <v>2.0063694267515921</v>
      </c>
      <c r="M250" t="str">
        <f>IF(L250&gt;0.5,"yes",0)</f>
        <v>yes</v>
      </c>
    </row>
    <row r="251" spans="1:13" x14ac:dyDescent="0.2">
      <c r="A251" s="8" t="s">
        <v>835</v>
      </c>
      <c r="B251" s="8">
        <v>2</v>
      </c>
      <c r="C251" s="7">
        <v>65</v>
      </c>
      <c r="D251" s="7" t="s">
        <v>842</v>
      </c>
      <c r="E251" s="7" t="s">
        <v>843</v>
      </c>
      <c r="F251" s="7" t="s">
        <v>278</v>
      </c>
      <c r="G251" s="10" t="s">
        <v>279</v>
      </c>
      <c r="H251" s="7">
        <v>4.7</v>
      </c>
      <c r="I251" s="7">
        <v>36</v>
      </c>
      <c r="J251" s="7"/>
      <c r="K251" s="7"/>
      <c r="L251" s="15">
        <f>H251/3.14</f>
        <v>1.4968152866242037</v>
      </c>
      <c r="M251" t="str">
        <f>IF(L251&gt;0.5,"yes",0)</f>
        <v>yes</v>
      </c>
    </row>
    <row r="252" spans="1:13" x14ac:dyDescent="0.2">
      <c r="A252" s="7" t="s">
        <v>833</v>
      </c>
      <c r="B252" s="7">
        <v>1</v>
      </c>
      <c r="C252" s="7">
        <v>173</v>
      </c>
      <c r="D252" s="7" t="s">
        <v>842</v>
      </c>
      <c r="E252" s="7" t="s">
        <v>280</v>
      </c>
      <c r="F252" s="7" t="s">
        <v>278</v>
      </c>
      <c r="G252" s="10" t="s">
        <v>279</v>
      </c>
      <c r="H252" s="7">
        <v>4.4000000000000004</v>
      </c>
      <c r="I252" s="7">
        <v>36</v>
      </c>
      <c r="J252" s="7"/>
      <c r="K252" s="7"/>
      <c r="L252" s="15">
        <f>H252/3.14</f>
        <v>1.4012738853503186</v>
      </c>
      <c r="M252" t="str">
        <f>IF(L252&gt;0.5,"yes",0)</f>
        <v>yes</v>
      </c>
    </row>
    <row r="253" spans="1:13" x14ac:dyDescent="0.2">
      <c r="A253" s="8" t="s">
        <v>833</v>
      </c>
      <c r="B253" s="8">
        <v>1</v>
      </c>
      <c r="C253" s="7">
        <v>61</v>
      </c>
      <c r="D253" s="7" t="s">
        <v>842</v>
      </c>
      <c r="E253" s="7" t="s">
        <v>280</v>
      </c>
      <c r="F253" s="7" t="s">
        <v>278</v>
      </c>
      <c r="G253" s="10" t="s">
        <v>279</v>
      </c>
      <c r="H253" s="7">
        <v>4</v>
      </c>
      <c r="I253" s="7">
        <v>36</v>
      </c>
      <c r="J253" s="7"/>
      <c r="K253" s="7"/>
      <c r="L253" s="15">
        <f>H253/3.14</f>
        <v>1.2738853503184713</v>
      </c>
      <c r="M253" t="str">
        <f>IF(L253&gt;0.5,"yes",0)</f>
        <v>yes</v>
      </c>
    </row>
    <row r="254" spans="1:13" x14ac:dyDescent="0.2">
      <c r="A254" s="7" t="s">
        <v>835</v>
      </c>
      <c r="B254" s="7">
        <v>2</v>
      </c>
      <c r="C254" s="7">
        <v>157</v>
      </c>
      <c r="D254" s="7" t="s">
        <v>842</v>
      </c>
      <c r="E254" s="7" t="s">
        <v>843</v>
      </c>
      <c r="F254" s="7" t="s">
        <v>278</v>
      </c>
      <c r="G254" s="10" t="s">
        <v>279</v>
      </c>
      <c r="H254" s="7">
        <v>4</v>
      </c>
      <c r="I254" s="7">
        <v>36</v>
      </c>
      <c r="J254" s="7"/>
      <c r="K254" s="7"/>
      <c r="L254" s="15">
        <f>H254/3.14</f>
        <v>1.2738853503184713</v>
      </c>
      <c r="M254" t="str">
        <f>IF(L254&gt;0.5,"yes",0)</f>
        <v>yes</v>
      </c>
    </row>
    <row r="255" spans="1:13" ht="15.75" x14ac:dyDescent="0.2">
      <c r="A255" s="8" t="s">
        <v>835</v>
      </c>
      <c r="B255" s="8">
        <v>2</v>
      </c>
      <c r="C255" s="7">
        <v>85</v>
      </c>
      <c r="D255" s="7" t="s">
        <v>842</v>
      </c>
      <c r="E255" s="7" t="s">
        <v>843</v>
      </c>
      <c r="F255" s="7" t="s">
        <v>278</v>
      </c>
      <c r="G255" s="10" t="s">
        <v>279</v>
      </c>
      <c r="H255" s="7">
        <v>5.3</v>
      </c>
      <c r="I255" s="7">
        <v>35</v>
      </c>
      <c r="J255" s="7"/>
      <c r="K255" s="7"/>
      <c r="L255" s="15">
        <f>H255/3.14</f>
        <v>1.6878980891719744</v>
      </c>
      <c r="M255" t="str">
        <f>IF(L255&gt;0.5,"yes",0)</f>
        <v>yes</v>
      </c>
    </row>
    <row r="256" spans="1:13" x14ac:dyDescent="0.2">
      <c r="A256" s="8" t="s">
        <v>833</v>
      </c>
      <c r="B256" s="8">
        <v>1</v>
      </c>
      <c r="C256" s="7">
        <v>110</v>
      </c>
      <c r="D256" s="7" t="s">
        <v>842</v>
      </c>
      <c r="E256" s="7" t="s">
        <v>280</v>
      </c>
      <c r="F256" s="7" t="s">
        <v>278</v>
      </c>
      <c r="G256" s="10" t="s">
        <v>279</v>
      </c>
      <c r="H256" s="7">
        <v>5.0999999999999996</v>
      </c>
      <c r="I256" s="7">
        <v>35</v>
      </c>
      <c r="J256" s="7"/>
      <c r="K256" s="7"/>
      <c r="L256" s="15">
        <f>H256/3.14</f>
        <v>1.6242038216560508</v>
      </c>
      <c r="M256" t="str">
        <f>IF(L256&gt;0.5,"yes",0)</f>
        <v>yes</v>
      </c>
    </row>
    <row r="257" spans="1:13" x14ac:dyDescent="0.2">
      <c r="A257" s="7" t="s">
        <v>833</v>
      </c>
      <c r="B257" s="7">
        <v>1</v>
      </c>
      <c r="C257" s="7">
        <v>159</v>
      </c>
      <c r="D257" s="7" t="s">
        <v>842</v>
      </c>
      <c r="E257" s="7" t="s">
        <v>280</v>
      </c>
      <c r="F257" s="7" t="s">
        <v>278</v>
      </c>
      <c r="G257" s="10" t="s">
        <v>279</v>
      </c>
      <c r="H257" s="7">
        <v>4.63</v>
      </c>
      <c r="I257" s="7">
        <v>35</v>
      </c>
      <c r="J257" s="7"/>
      <c r="K257" s="7"/>
      <c r="L257" s="15">
        <f>H257/3.14</f>
        <v>1.4745222929936306</v>
      </c>
      <c r="M257" t="str">
        <f>IF(L257&gt;0.5,"yes",0)</f>
        <v>yes</v>
      </c>
    </row>
    <row r="258" spans="1:13" x14ac:dyDescent="0.2">
      <c r="A258" s="8" t="s">
        <v>833</v>
      </c>
      <c r="B258" s="8">
        <v>1</v>
      </c>
      <c r="C258" s="7">
        <v>372</v>
      </c>
      <c r="D258" s="7" t="s">
        <v>842</v>
      </c>
      <c r="E258" s="7" t="s">
        <v>280</v>
      </c>
      <c r="F258" s="7" t="s">
        <v>278</v>
      </c>
      <c r="G258" s="10" t="s">
        <v>279</v>
      </c>
      <c r="H258" s="7">
        <v>3.8</v>
      </c>
      <c r="I258" s="7">
        <v>35</v>
      </c>
      <c r="J258" s="7"/>
      <c r="K258" s="7"/>
      <c r="L258" s="15">
        <f>H258/3.14</f>
        <v>1.2101910828025477</v>
      </c>
      <c r="M258" t="str">
        <f>IF(L258&gt;0.5,"yes",0)</f>
        <v>yes</v>
      </c>
    </row>
    <row r="259" spans="1:13" x14ac:dyDescent="0.2">
      <c r="A259" s="7" t="s">
        <v>835</v>
      </c>
      <c r="B259" s="7">
        <v>2</v>
      </c>
      <c r="C259" s="7">
        <v>202</v>
      </c>
      <c r="D259" s="7" t="s">
        <v>842</v>
      </c>
      <c r="E259" s="7" t="s">
        <v>843</v>
      </c>
      <c r="F259" s="7" t="s">
        <v>278</v>
      </c>
      <c r="G259" s="10" t="s">
        <v>279</v>
      </c>
      <c r="H259" s="7">
        <v>3.6</v>
      </c>
      <c r="I259" s="7">
        <v>35</v>
      </c>
      <c r="J259" s="7"/>
      <c r="K259" s="7"/>
      <c r="L259" s="15">
        <f>H259/3.14</f>
        <v>1.1464968152866242</v>
      </c>
      <c r="M259" t="str">
        <f>IF(L259&gt;0.5,"yes",0)</f>
        <v>yes</v>
      </c>
    </row>
    <row r="260" spans="1:13" x14ac:dyDescent="0.2">
      <c r="A260" s="8" t="s">
        <v>833</v>
      </c>
      <c r="B260" s="8">
        <v>1</v>
      </c>
      <c r="C260" s="7">
        <v>149</v>
      </c>
      <c r="D260" s="7" t="s">
        <v>842</v>
      </c>
      <c r="E260" s="7" t="s">
        <v>280</v>
      </c>
      <c r="F260" s="7" t="s">
        <v>278</v>
      </c>
      <c r="G260" s="10" t="s">
        <v>279</v>
      </c>
      <c r="H260" s="7">
        <v>3.4</v>
      </c>
      <c r="I260" s="7">
        <v>35</v>
      </c>
      <c r="J260" s="7"/>
      <c r="K260" s="7"/>
      <c r="L260" s="15">
        <f>H260/3.14</f>
        <v>1.0828025477707006</v>
      </c>
      <c r="M260" t="str">
        <f>IF(L260&gt;0.5,"yes",0)</f>
        <v>yes</v>
      </c>
    </row>
    <row r="261" spans="1:13" x14ac:dyDescent="0.2">
      <c r="A261" s="8" t="s">
        <v>833</v>
      </c>
      <c r="B261" s="8">
        <v>1</v>
      </c>
      <c r="C261" s="7">
        <v>318</v>
      </c>
      <c r="D261" s="7" t="s">
        <v>842</v>
      </c>
      <c r="E261" s="7" t="s">
        <v>280</v>
      </c>
      <c r="F261" s="7" t="s">
        <v>278</v>
      </c>
      <c r="G261" s="10" t="s">
        <v>279</v>
      </c>
      <c r="H261" s="7">
        <v>3.4</v>
      </c>
      <c r="I261" s="7">
        <v>35</v>
      </c>
      <c r="J261" s="7"/>
      <c r="K261" s="7"/>
      <c r="L261" s="15">
        <f>H261/3.14</f>
        <v>1.0828025477707006</v>
      </c>
      <c r="M261" t="str">
        <f>IF(L261&gt;0.5,"yes",0)</f>
        <v>yes</v>
      </c>
    </row>
    <row r="262" spans="1:13" x14ac:dyDescent="0.2">
      <c r="A262" s="7" t="s">
        <v>833</v>
      </c>
      <c r="B262" s="7">
        <v>1</v>
      </c>
      <c r="C262" s="7">
        <v>109</v>
      </c>
      <c r="D262" s="7" t="s">
        <v>842</v>
      </c>
      <c r="E262" s="7" t="s">
        <v>280</v>
      </c>
      <c r="F262" s="7" t="s">
        <v>278</v>
      </c>
      <c r="G262" s="10" t="s">
        <v>279</v>
      </c>
      <c r="H262" s="7">
        <v>7.3</v>
      </c>
      <c r="I262" s="7">
        <v>34</v>
      </c>
      <c r="J262" s="7"/>
      <c r="K262" s="7"/>
      <c r="L262" s="15">
        <f>H262/3.14</f>
        <v>2.3248407643312099</v>
      </c>
      <c r="M262" t="str">
        <f>IF(L262&gt;0.5,"yes",0)</f>
        <v>yes</v>
      </c>
    </row>
    <row r="263" spans="1:13" x14ac:dyDescent="0.2">
      <c r="A263" s="8" t="s">
        <v>833</v>
      </c>
      <c r="B263" s="8">
        <v>1</v>
      </c>
      <c r="C263" s="7">
        <v>498</v>
      </c>
      <c r="D263" s="7" t="s">
        <v>842</v>
      </c>
      <c r="E263" s="7" t="s">
        <v>843</v>
      </c>
      <c r="F263" s="7" t="s">
        <v>278</v>
      </c>
      <c r="G263" s="10" t="s">
        <v>279</v>
      </c>
      <c r="H263" s="7">
        <v>5.8</v>
      </c>
      <c r="I263" s="7">
        <v>34</v>
      </c>
      <c r="J263" s="7"/>
      <c r="K263" s="7"/>
      <c r="L263" s="15">
        <f>H263/3.14</f>
        <v>1.8471337579617833</v>
      </c>
      <c r="M263" t="str">
        <f>IF(L263&gt;0.5,"yes",0)</f>
        <v>yes</v>
      </c>
    </row>
    <row r="264" spans="1:13" x14ac:dyDescent="0.2">
      <c r="A264" s="7" t="s">
        <v>833</v>
      </c>
      <c r="B264" s="7">
        <v>1</v>
      </c>
      <c r="C264" s="7">
        <v>221</v>
      </c>
      <c r="D264" s="7" t="s">
        <v>842</v>
      </c>
      <c r="E264" s="7" t="s">
        <v>903</v>
      </c>
      <c r="F264" s="7" t="s">
        <v>278</v>
      </c>
      <c r="G264" s="10" t="s">
        <v>279</v>
      </c>
      <c r="H264" s="7">
        <v>3.3</v>
      </c>
      <c r="I264" s="7">
        <v>34</v>
      </c>
      <c r="J264" s="7"/>
      <c r="K264" s="7"/>
      <c r="L264" s="15">
        <f>H264/3.14</f>
        <v>1.0509554140127388</v>
      </c>
      <c r="M264" t="str">
        <f>IF(L264&gt;0.5,"yes",0)</f>
        <v>yes</v>
      </c>
    </row>
    <row r="265" spans="1:13" x14ac:dyDescent="0.2">
      <c r="A265" s="8" t="s">
        <v>835</v>
      </c>
      <c r="B265" s="8">
        <v>2</v>
      </c>
      <c r="C265" s="7">
        <v>75</v>
      </c>
      <c r="D265" s="7" t="s">
        <v>842</v>
      </c>
      <c r="E265" s="7" t="s">
        <v>843</v>
      </c>
      <c r="F265" s="7" t="s">
        <v>278</v>
      </c>
      <c r="G265" s="10" t="s">
        <v>279</v>
      </c>
      <c r="H265" s="7">
        <v>5.2</v>
      </c>
      <c r="I265" s="7">
        <v>33</v>
      </c>
      <c r="J265" s="7"/>
      <c r="K265" s="7"/>
      <c r="L265" s="15">
        <f>H265/3.14</f>
        <v>1.6560509554140128</v>
      </c>
      <c r="M265" t="str">
        <f>IF(L265&gt;0.5,"yes",0)</f>
        <v>yes</v>
      </c>
    </row>
    <row r="266" spans="1:13" x14ac:dyDescent="0.2">
      <c r="A266" s="8" t="s">
        <v>833</v>
      </c>
      <c r="B266" s="8">
        <v>1</v>
      </c>
      <c r="C266" s="7">
        <v>294</v>
      </c>
      <c r="D266" s="7" t="s">
        <v>842</v>
      </c>
      <c r="E266" s="7" t="s">
        <v>280</v>
      </c>
      <c r="F266" s="7" t="s">
        <v>278</v>
      </c>
      <c r="G266" s="10" t="s">
        <v>279</v>
      </c>
      <c r="H266" s="7">
        <v>4.2</v>
      </c>
      <c r="I266" s="7">
        <v>33</v>
      </c>
      <c r="J266" s="7"/>
      <c r="K266" s="7"/>
      <c r="L266" s="15">
        <f>H266/3.14</f>
        <v>1.3375796178343948</v>
      </c>
      <c r="M266" t="str">
        <f>IF(L266&gt;0.5,"yes",0)</f>
        <v>yes</v>
      </c>
    </row>
    <row r="267" spans="1:13" x14ac:dyDescent="0.2">
      <c r="A267" s="7" t="s">
        <v>835</v>
      </c>
      <c r="B267" s="7">
        <v>2</v>
      </c>
      <c r="C267" s="7">
        <v>180</v>
      </c>
      <c r="D267" s="7" t="s">
        <v>842</v>
      </c>
      <c r="E267" s="7" t="s">
        <v>843</v>
      </c>
      <c r="F267" s="7" t="s">
        <v>278</v>
      </c>
      <c r="G267" s="10" t="s">
        <v>279</v>
      </c>
      <c r="H267" s="7">
        <v>4</v>
      </c>
      <c r="I267" s="7">
        <v>33</v>
      </c>
      <c r="J267" s="7"/>
      <c r="K267" s="7"/>
      <c r="L267" s="15">
        <f>H267/3.14</f>
        <v>1.2738853503184713</v>
      </c>
      <c r="M267" t="str">
        <f>IF(L267&gt;0.5,"yes",0)</f>
        <v>yes</v>
      </c>
    </row>
    <row r="268" spans="1:13" x14ac:dyDescent="0.2">
      <c r="A268" s="8" t="s">
        <v>835</v>
      </c>
      <c r="B268" s="8">
        <v>2</v>
      </c>
      <c r="C268" s="7">
        <v>254</v>
      </c>
      <c r="D268" s="7" t="s">
        <v>842</v>
      </c>
      <c r="E268" s="7" t="s">
        <v>843</v>
      </c>
      <c r="F268" s="7" t="s">
        <v>278</v>
      </c>
      <c r="G268" s="10" t="s">
        <v>279</v>
      </c>
      <c r="H268" s="7">
        <v>3.78</v>
      </c>
      <c r="I268" s="7">
        <v>33</v>
      </c>
      <c r="J268" s="7"/>
      <c r="K268" s="7"/>
      <c r="L268" s="15">
        <f>H268/3.14</f>
        <v>1.2038216560509554</v>
      </c>
      <c r="M268" t="str">
        <f>IF(L268&gt;0.5,"yes",0)</f>
        <v>yes</v>
      </c>
    </row>
    <row r="269" spans="1:13" x14ac:dyDescent="0.2">
      <c r="A269" s="7" t="s">
        <v>833</v>
      </c>
      <c r="B269" s="7">
        <v>1</v>
      </c>
      <c r="C269" s="7">
        <v>95</v>
      </c>
      <c r="D269" s="7" t="s">
        <v>842</v>
      </c>
      <c r="E269" s="7" t="s">
        <v>280</v>
      </c>
      <c r="F269" s="7" t="s">
        <v>278</v>
      </c>
      <c r="G269" s="10" t="s">
        <v>279</v>
      </c>
      <c r="H269" s="7">
        <v>3.7</v>
      </c>
      <c r="I269" s="7">
        <v>33</v>
      </c>
      <c r="J269" s="7"/>
      <c r="K269" s="7"/>
      <c r="L269" s="15">
        <f>H269/3.14</f>
        <v>1.1783439490445859</v>
      </c>
      <c r="M269" t="str">
        <f>IF(L269&gt;0.5,"yes",0)</f>
        <v>yes</v>
      </c>
    </row>
    <row r="270" spans="1:13" x14ac:dyDescent="0.2">
      <c r="A270" s="8" t="s">
        <v>833</v>
      </c>
      <c r="B270" s="8">
        <v>1</v>
      </c>
      <c r="C270" s="7">
        <v>31</v>
      </c>
      <c r="D270" s="7" t="s">
        <v>842</v>
      </c>
      <c r="E270" s="7" t="s">
        <v>280</v>
      </c>
      <c r="F270" s="7" t="s">
        <v>278</v>
      </c>
      <c r="G270" s="10" t="s">
        <v>279</v>
      </c>
      <c r="H270" s="7">
        <v>3.2</v>
      </c>
      <c r="I270" s="7">
        <v>33</v>
      </c>
      <c r="J270" s="7"/>
      <c r="K270" s="7"/>
      <c r="L270" s="15">
        <f>H270/3.14</f>
        <v>1.0191082802547771</v>
      </c>
      <c r="M270" t="str">
        <f>IF(L270&gt;0.5,"yes",0)</f>
        <v>yes</v>
      </c>
    </row>
    <row r="271" spans="1:13" x14ac:dyDescent="0.2">
      <c r="A271" s="8" t="s">
        <v>833</v>
      </c>
      <c r="B271" s="8">
        <v>1</v>
      </c>
      <c r="C271" s="7">
        <v>211</v>
      </c>
      <c r="D271" s="7" t="s">
        <v>842</v>
      </c>
      <c r="E271" s="7" t="s">
        <v>280</v>
      </c>
      <c r="F271" s="7" t="s">
        <v>278</v>
      </c>
      <c r="G271" s="10" t="s">
        <v>279</v>
      </c>
      <c r="H271" s="7">
        <v>2.2999999999999998</v>
      </c>
      <c r="I271" s="7">
        <v>33</v>
      </c>
      <c r="J271" s="7"/>
      <c r="K271" s="7"/>
      <c r="L271" s="15">
        <f>H271/3.14</f>
        <v>0.73248407643312097</v>
      </c>
      <c r="M271" t="str">
        <f>IF(L271&gt;0.5,"yes",0)</f>
        <v>yes</v>
      </c>
    </row>
    <row r="272" spans="1:13" x14ac:dyDescent="0.2">
      <c r="A272" s="7" t="s">
        <v>833</v>
      </c>
      <c r="B272" s="7">
        <v>1</v>
      </c>
      <c r="C272" s="7">
        <v>78</v>
      </c>
      <c r="D272" s="7" t="s">
        <v>842</v>
      </c>
      <c r="E272" s="7" t="s">
        <v>280</v>
      </c>
      <c r="F272" s="7" t="s">
        <v>278</v>
      </c>
      <c r="G272" s="10" t="s">
        <v>279</v>
      </c>
      <c r="H272" s="7">
        <v>2.2000000000000002</v>
      </c>
      <c r="I272" s="7">
        <v>33</v>
      </c>
      <c r="J272" s="7"/>
      <c r="K272" s="7"/>
      <c r="L272" s="15">
        <f>H272/3.14</f>
        <v>0.7006369426751593</v>
      </c>
      <c r="M272" t="str">
        <f>IF(L272&gt;0.5,"yes",0)</f>
        <v>yes</v>
      </c>
    </row>
    <row r="273" spans="1:13" x14ac:dyDescent="0.2">
      <c r="A273" s="8" t="s">
        <v>833</v>
      </c>
      <c r="B273" s="8">
        <v>1</v>
      </c>
      <c r="C273" s="7">
        <v>157</v>
      </c>
      <c r="D273" s="7" t="s">
        <v>842</v>
      </c>
      <c r="E273" s="7" t="s">
        <v>280</v>
      </c>
      <c r="F273" s="7" t="s">
        <v>278</v>
      </c>
      <c r="G273" s="10" t="s">
        <v>279</v>
      </c>
      <c r="H273" s="7">
        <v>6.26</v>
      </c>
      <c r="I273" s="7">
        <v>32</v>
      </c>
      <c r="J273" s="7"/>
      <c r="K273" s="7"/>
      <c r="L273" s="15">
        <f>H273/3.14</f>
        <v>1.9936305732484074</v>
      </c>
      <c r="M273" t="str">
        <f>IF(L273&gt;0.5,"yes",0)</f>
        <v>yes</v>
      </c>
    </row>
    <row r="274" spans="1:13" x14ac:dyDescent="0.2">
      <c r="A274" s="7" t="s">
        <v>833</v>
      </c>
      <c r="B274" s="7">
        <v>1</v>
      </c>
      <c r="C274" s="7">
        <v>113</v>
      </c>
      <c r="D274" s="7" t="s">
        <v>842</v>
      </c>
      <c r="E274" s="7" t="s">
        <v>280</v>
      </c>
      <c r="F274" s="7" t="s">
        <v>278</v>
      </c>
      <c r="G274" s="10" t="s">
        <v>279</v>
      </c>
      <c r="H274" s="7">
        <v>6</v>
      </c>
      <c r="I274" s="7">
        <v>32</v>
      </c>
      <c r="J274" s="7"/>
      <c r="K274" s="7"/>
      <c r="L274" s="15">
        <f>H274/3.14</f>
        <v>1.910828025477707</v>
      </c>
      <c r="M274" t="str">
        <f>IF(L274&gt;0.5,"yes",0)</f>
        <v>yes</v>
      </c>
    </row>
    <row r="275" spans="1:13" x14ac:dyDescent="0.2">
      <c r="A275" s="8" t="s">
        <v>835</v>
      </c>
      <c r="B275" s="8">
        <v>2</v>
      </c>
      <c r="C275" s="7">
        <v>27</v>
      </c>
      <c r="D275" s="7" t="s">
        <v>842</v>
      </c>
      <c r="E275" s="7" t="s">
        <v>843</v>
      </c>
      <c r="F275" s="7" t="s">
        <v>278</v>
      </c>
      <c r="G275" s="10" t="s">
        <v>279</v>
      </c>
      <c r="H275" s="7">
        <v>4.9000000000000004</v>
      </c>
      <c r="I275" s="7">
        <v>32</v>
      </c>
      <c r="J275" s="7"/>
      <c r="K275" s="7"/>
      <c r="L275" s="15">
        <f>H275/3.14</f>
        <v>1.5605095541401275</v>
      </c>
      <c r="M275" t="str">
        <f>IF(L275&gt;0.5,"yes",0)</f>
        <v>yes</v>
      </c>
    </row>
    <row r="276" spans="1:13" x14ac:dyDescent="0.2">
      <c r="A276" s="8" t="s">
        <v>833</v>
      </c>
      <c r="B276" s="8">
        <v>1</v>
      </c>
      <c r="C276" s="7">
        <v>263</v>
      </c>
      <c r="D276" s="7" t="s">
        <v>842</v>
      </c>
      <c r="E276" s="7" t="s">
        <v>280</v>
      </c>
      <c r="F276" s="7" t="s">
        <v>278</v>
      </c>
      <c r="G276" s="10" t="s">
        <v>279</v>
      </c>
      <c r="H276" s="7">
        <v>4.7</v>
      </c>
      <c r="I276" s="7">
        <v>32</v>
      </c>
      <c r="J276" s="7"/>
      <c r="K276" s="7"/>
      <c r="L276" s="15">
        <f>H276/3.14</f>
        <v>1.4968152866242037</v>
      </c>
      <c r="M276" t="str">
        <f>IF(L276&gt;0.5,"yes",0)</f>
        <v>yes</v>
      </c>
    </row>
    <row r="277" spans="1:13" ht="15.75" x14ac:dyDescent="0.2">
      <c r="A277" s="7" t="s">
        <v>833</v>
      </c>
      <c r="B277" s="7">
        <v>1</v>
      </c>
      <c r="C277" s="7">
        <v>295</v>
      </c>
      <c r="D277" s="7" t="s">
        <v>842</v>
      </c>
      <c r="E277" s="7" t="s">
        <v>280</v>
      </c>
      <c r="F277" s="7" t="s">
        <v>278</v>
      </c>
      <c r="G277" s="10" t="s">
        <v>279</v>
      </c>
      <c r="H277" s="7">
        <v>4.5</v>
      </c>
      <c r="I277" s="7">
        <v>32</v>
      </c>
      <c r="J277" s="7"/>
      <c r="K277" s="7"/>
      <c r="L277" s="15">
        <f>H277/3.14</f>
        <v>1.4331210191082802</v>
      </c>
      <c r="M277" t="str">
        <f>IF(L277&gt;0.5,"yes",0)</f>
        <v>yes</v>
      </c>
    </row>
    <row r="278" spans="1:13" x14ac:dyDescent="0.2">
      <c r="A278" s="8" t="s">
        <v>833</v>
      </c>
      <c r="B278" s="8">
        <v>1</v>
      </c>
      <c r="C278" s="7">
        <v>158</v>
      </c>
      <c r="D278" s="7" t="s">
        <v>842</v>
      </c>
      <c r="E278" s="7" t="s">
        <v>280</v>
      </c>
      <c r="F278" s="7" t="s">
        <v>278</v>
      </c>
      <c r="G278" s="10" t="s">
        <v>279</v>
      </c>
      <c r="H278" s="7">
        <v>4.46</v>
      </c>
      <c r="I278" s="7">
        <v>32</v>
      </c>
      <c r="J278" s="7"/>
      <c r="K278" s="7"/>
      <c r="L278" s="15">
        <f>H278/3.14</f>
        <v>1.4203821656050954</v>
      </c>
      <c r="M278" t="str">
        <f>IF(L278&gt;0.5,"yes",0)</f>
        <v>yes</v>
      </c>
    </row>
    <row r="279" spans="1:13" x14ac:dyDescent="0.2">
      <c r="A279" s="7" t="s">
        <v>833</v>
      </c>
      <c r="B279" s="7">
        <v>1</v>
      </c>
      <c r="C279" s="7">
        <v>115</v>
      </c>
      <c r="D279" s="7" t="s">
        <v>842</v>
      </c>
      <c r="E279" s="7" t="s">
        <v>280</v>
      </c>
      <c r="F279" s="7" t="s">
        <v>278</v>
      </c>
      <c r="G279" s="10" t="s">
        <v>279</v>
      </c>
      <c r="H279" s="7">
        <v>3.9</v>
      </c>
      <c r="I279" s="7">
        <v>32</v>
      </c>
      <c r="J279" s="7"/>
      <c r="K279" s="7"/>
      <c r="L279" s="15">
        <f>H279/3.14</f>
        <v>1.2420382165605095</v>
      </c>
      <c r="M279" t="str">
        <f>IF(L279&gt;0.5,"yes",0)</f>
        <v>yes</v>
      </c>
    </row>
    <row r="280" spans="1:13" x14ac:dyDescent="0.2">
      <c r="A280" s="8" t="s">
        <v>833</v>
      </c>
      <c r="B280" s="8">
        <v>1</v>
      </c>
      <c r="C280" s="7">
        <v>192</v>
      </c>
      <c r="D280" s="7" t="s">
        <v>842</v>
      </c>
      <c r="E280" s="7" t="s">
        <v>280</v>
      </c>
      <c r="F280" s="7" t="s">
        <v>278</v>
      </c>
      <c r="G280" s="10" t="s">
        <v>279</v>
      </c>
      <c r="H280" s="7">
        <v>3.2</v>
      </c>
      <c r="I280" s="7">
        <v>32</v>
      </c>
      <c r="J280" s="7"/>
      <c r="K280" s="7"/>
      <c r="L280" s="15">
        <f>H280/3.14</f>
        <v>1.0191082802547771</v>
      </c>
      <c r="M280" t="str">
        <f>IF(L280&gt;0.5,"yes",0)</f>
        <v>yes</v>
      </c>
    </row>
    <row r="281" spans="1:13" x14ac:dyDescent="0.2">
      <c r="A281" s="8" t="s">
        <v>833</v>
      </c>
      <c r="B281" s="8">
        <v>1</v>
      </c>
      <c r="C281" s="7">
        <v>74</v>
      </c>
      <c r="D281" s="7" t="s">
        <v>842</v>
      </c>
      <c r="E281" s="7" t="s">
        <v>280</v>
      </c>
      <c r="F281" s="7" t="s">
        <v>278</v>
      </c>
      <c r="G281" s="10" t="s">
        <v>279</v>
      </c>
      <c r="H281" s="7">
        <v>3.1</v>
      </c>
      <c r="I281" s="7">
        <v>32</v>
      </c>
      <c r="J281" s="7"/>
      <c r="K281" s="7"/>
      <c r="L281" s="15">
        <f>H281/3.14</f>
        <v>0.98726114649681529</v>
      </c>
      <c r="M281" t="str">
        <f>IF(L281&gt;0.5,"yes",0)</f>
        <v>yes</v>
      </c>
    </row>
    <row r="282" spans="1:13" x14ac:dyDescent="0.2">
      <c r="A282" s="7" t="s">
        <v>835</v>
      </c>
      <c r="B282" s="7">
        <v>2</v>
      </c>
      <c r="C282" s="7">
        <v>224</v>
      </c>
      <c r="D282" s="7" t="s">
        <v>842</v>
      </c>
      <c r="E282" s="7" t="s">
        <v>843</v>
      </c>
      <c r="F282" s="7" t="s">
        <v>278</v>
      </c>
      <c r="G282" s="10" t="s">
        <v>279</v>
      </c>
      <c r="H282" s="7">
        <v>2.8</v>
      </c>
      <c r="I282" s="7">
        <v>32</v>
      </c>
      <c r="J282" s="7"/>
      <c r="K282" s="7"/>
      <c r="L282" s="15">
        <f>H282/3.14</f>
        <v>0.89171974522292985</v>
      </c>
      <c r="M282" t="str">
        <f>IF(L282&gt;0.5,"yes",0)</f>
        <v>yes</v>
      </c>
    </row>
    <row r="283" spans="1:13" x14ac:dyDescent="0.2">
      <c r="A283" s="8" t="s">
        <v>833</v>
      </c>
      <c r="B283" s="8">
        <v>1</v>
      </c>
      <c r="C283" s="7">
        <v>365</v>
      </c>
      <c r="D283" s="7" t="s">
        <v>842</v>
      </c>
      <c r="E283" s="7" t="s">
        <v>280</v>
      </c>
      <c r="F283" s="7" t="s">
        <v>278</v>
      </c>
      <c r="G283" s="10" t="s">
        <v>279</v>
      </c>
      <c r="H283" s="7">
        <v>5.8</v>
      </c>
      <c r="I283" s="7">
        <v>31</v>
      </c>
      <c r="J283" s="7"/>
      <c r="K283" s="7"/>
      <c r="L283" s="15">
        <f>H283/3.14</f>
        <v>1.8471337579617833</v>
      </c>
      <c r="M283" t="str">
        <f>IF(L283&gt;0.5,"yes",0)</f>
        <v>yes</v>
      </c>
    </row>
    <row r="284" spans="1:13" x14ac:dyDescent="0.2">
      <c r="A284" s="7" t="s">
        <v>835</v>
      </c>
      <c r="B284" s="7">
        <v>2</v>
      </c>
      <c r="C284" s="7">
        <v>215</v>
      </c>
      <c r="D284" s="7" t="s">
        <v>842</v>
      </c>
      <c r="E284" s="7" t="s">
        <v>843</v>
      </c>
      <c r="F284" s="7" t="s">
        <v>278</v>
      </c>
      <c r="G284" s="10" t="s">
        <v>279</v>
      </c>
      <c r="H284" s="7">
        <v>3.8</v>
      </c>
      <c r="I284" s="7">
        <v>31</v>
      </c>
      <c r="J284" s="7"/>
      <c r="K284" s="7"/>
      <c r="L284" s="15">
        <f>H284/3.14</f>
        <v>1.2101910828025477</v>
      </c>
      <c r="M284" t="str">
        <f>IF(L284&gt;0.5,"yes",0)</f>
        <v>yes</v>
      </c>
    </row>
    <row r="285" spans="1:13" x14ac:dyDescent="0.2">
      <c r="A285" s="8" t="s">
        <v>833</v>
      </c>
      <c r="B285" s="8">
        <v>1</v>
      </c>
      <c r="C285" s="7">
        <v>425</v>
      </c>
      <c r="D285" s="7" t="s">
        <v>842</v>
      </c>
      <c r="E285" s="7" t="s">
        <v>280</v>
      </c>
      <c r="F285" s="7" t="s">
        <v>278</v>
      </c>
      <c r="G285" s="10" t="s">
        <v>279</v>
      </c>
      <c r="H285" s="7">
        <v>3.7</v>
      </c>
      <c r="I285" s="7">
        <v>31</v>
      </c>
      <c r="J285" s="7"/>
      <c r="K285" s="7"/>
      <c r="L285" s="15">
        <f>H285/3.14</f>
        <v>1.1783439490445859</v>
      </c>
      <c r="M285" t="str">
        <f>IF(L285&gt;0.5,"yes",0)</f>
        <v>yes</v>
      </c>
    </row>
    <row r="286" spans="1:13" x14ac:dyDescent="0.2">
      <c r="A286" s="8" t="s">
        <v>835</v>
      </c>
      <c r="B286" s="8">
        <v>2</v>
      </c>
      <c r="C286" s="7">
        <v>213</v>
      </c>
      <c r="D286" s="7" t="s">
        <v>842</v>
      </c>
      <c r="E286" s="7" t="s">
        <v>843</v>
      </c>
      <c r="F286" s="7" t="s">
        <v>278</v>
      </c>
      <c r="G286" s="10" t="s">
        <v>279</v>
      </c>
      <c r="H286" s="7">
        <v>3.3</v>
      </c>
      <c r="I286" s="7">
        <v>31</v>
      </c>
      <c r="J286" s="7"/>
      <c r="K286" s="7"/>
      <c r="L286" s="15">
        <f>H286/3.14</f>
        <v>1.0509554140127388</v>
      </c>
      <c r="M286" t="str">
        <f>IF(L286&gt;0.5,"yes",0)</f>
        <v>yes</v>
      </c>
    </row>
    <row r="287" spans="1:13" x14ac:dyDescent="0.2">
      <c r="A287" s="7" t="s">
        <v>833</v>
      </c>
      <c r="B287" s="7">
        <v>1</v>
      </c>
      <c r="C287" s="7">
        <v>42</v>
      </c>
      <c r="D287" s="7" t="s">
        <v>842</v>
      </c>
      <c r="E287" s="7" t="s">
        <v>280</v>
      </c>
      <c r="F287" s="7" t="s">
        <v>278</v>
      </c>
      <c r="G287" s="10" t="s">
        <v>279</v>
      </c>
      <c r="H287" s="7">
        <v>3</v>
      </c>
      <c r="I287" s="7">
        <v>31</v>
      </c>
      <c r="J287" s="7"/>
      <c r="K287" s="7"/>
      <c r="L287" s="15">
        <f>H287/3.14</f>
        <v>0.95541401273885351</v>
      </c>
      <c r="M287" t="str">
        <f>IF(L287&gt;0.5,"yes",0)</f>
        <v>yes</v>
      </c>
    </row>
    <row r="288" spans="1:13" x14ac:dyDescent="0.2">
      <c r="A288" s="8" t="s">
        <v>835</v>
      </c>
      <c r="B288" s="8">
        <v>2</v>
      </c>
      <c r="C288" s="7">
        <v>191</v>
      </c>
      <c r="D288" s="7" t="s">
        <v>842</v>
      </c>
      <c r="E288" s="7" t="s">
        <v>843</v>
      </c>
      <c r="F288" s="7" t="s">
        <v>278</v>
      </c>
      <c r="G288" s="10" t="s">
        <v>279</v>
      </c>
      <c r="H288" s="7">
        <v>2.8</v>
      </c>
      <c r="I288" s="7">
        <v>31</v>
      </c>
      <c r="J288" s="7"/>
      <c r="K288" s="7"/>
      <c r="L288" s="15">
        <f>H288/3.14</f>
        <v>0.89171974522292985</v>
      </c>
      <c r="M288" t="str">
        <f>IF(L288&gt;0.5,"yes",0)</f>
        <v>yes</v>
      </c>
    </row>
    <row r="289" spans="1:13" x14ac:dyDescent="0.2">
      <c r="A289" s="7" t="s">
        <v>833</v>
      </c>
      <c r="B289" s="7">
        <v>1</v>
      </c>
      <c r="C289" s="7">
        <v>532</v>
      </c>
      <c r="D289" s="7" t="s">
        <v>842</v>
      </c>
      <c r="E289" s="7" t="s">
        <v>280</v>
      </c>
      <c r="F289" s="7" t="s">
        <v>278</v>
      </c>
      <c r="G289" s="10" t="s">
        <v>279</v>
      </c>
      <c r="H289" s="7">
        <v>2.7</v>
      </c>
      <c r="I289" s="7">
        <v>31</v>
      </c>
      <c r="J289" s="7"/>
      <c r="K289" s="7"/>
      <c r="L289" s="15">
        <f>H289/3.14</f>
        <v>0.85987261146496818</v>
      </c>
      <c r="M289" t="str">
        <f>IF(L289&gt;0.5,"yes",0)</f>
        <v>yes</v>
      </c>
    </row>
    <row r="290" spans="1:13" x14ac:dyDescent="0.2">
      <c r="A290" s="8" t="s">
        <v>833</v>
      </c>
      <c r="B290" s="8">
        <v>1</v>
      </c>
      <c r="C290" s="7">
        <v>212</v>
      </c>
      <c r="D290" s="7" t="s">
        <v>842</v>
      </c>
      <c r="E290" s="7" t="s">
        <v>280</v>
      </c>
      <c r="F290" s="7" t="s">
        <v>278</v>
      </c>
      <c r="G290" s="10" t="s">
        <v>279</v>
      </c>
      <c r="H290" s="7">
        <v>2.6</v>
      </c>
      <c r="I290" s="7">
        <v>31</v>
      </c>
      <c r="J290" s="7"/>
      <c r="K290" s="7"/>
      <c r="L290" s="15">
        <f>H290/3.14</f>
        <v>0.82802547770700641</v>
      </c>
      <c r="M290" t="str">
        <f>IF(L290&gt;0.5,"yes",0)</f>
        <v>yes</v>
      </c>
    </row>
    <row r="291" spans="1:13" ht="15.75" x14ac:dyDescent="0.2">
      <c r="A291" s="8" t="s">
        <v>833</v>
      </c>
      <c r="B291" s="8">
        <v>1</v>
      </c>
      <c r="C291" s="7">
        <v>509</v>
      </c>
      <c r="D291" s="7" t="s">
        <v>842</v>
      </c>
      <c r="E291" s="7" t="s">
        <v>280</v>
      </c>
      <c r="F291" s="7" t="s">
        <v>278</v>
      </c>
      <c r="G291" s="10" t="s">
        <v>279</v>
      </c>
      <c r="H291" s="7">
        <v>6.5</v>
      </c>
      <c r="I291" s="7">
        <v>30</v>
      </c>
      <c r="J291" s="7"/>
      <c r="K291" s="7"/>
      <c r="L291" s="15">
        <f>H291/3.14</f>
        <v>2.0700636942675157</v>
      </c>
      <c r="M291" t="str">
        <f>IF(L291&gt;0.5,"yes",0)</f>
        <v>yes</v>
      </c>
    </row>
    <row r="292" spans="1:13" x14ac:dyDescent="0.2">
      <c r="A292" s="7" t="s">
        <v>833</v>
      </c>
      <c r="B292" s="7">
        <v>1</v>
      </c>
      <c r="C292" s="7">
        <v>271</v>
      </c>
      <c r="D292" s="7" t="s">
        <v>842</v>
      </c>
      <c r="E292" s="7" t="s">
        <v>280</v>
      </c>
      <c r="F292" s="7" t="s">
        <v>278</v>
      </c>
      <c r="G292" s="10" t="s">
        <v>279</v>
      </c>
      <c r="H292" s="7">
        <v>5.6</v>
      </c>
      <c r="I292" s="7">
        <v>30</v>
      </c>
      <c r="J292" s="7"/>
      <c r="K292" s="7"/>
      <c r="L292" s="15">
        <f>H292/3.14</f>
        <v>1.7834394904458597</v>
      </c>
      <c r="M292" t="str">
        <f>IF(L292&gt;0.5,"yes",0)</f>
        <v>yes</v>
      </c>
    </row>
    <row r="293" spans="1:13" x14ac:dyDescent="0.2">
      <c r="A293" s="8" t="s">
        <v>833</v>
      </c>
      <c r="B293" s="8">
        <v>1</v>
      </c>
      <c r="C293" s="7">
        <v>439</v>
      </c>
      <c r="D293" s="7" t="s">
        <v>842</v>
      </c>
      <c r="E293" s="7" t="s">
        <v>280</v>
      </c>
      <c r="F293" s="7" t="s">
        <v>278</v>
      </c>
      <c r="G293" s="10" t="s">
        <v>279</v>
      </c>
      <c r="H293" s="7">
        <v>4.8</v>
      </c>
      <c r="I293" s="7">
        <v>30</v>
      </c>
      <c r="J293" s="7"/>
      <c r="K293" s="7"/>
      <c r="L293" s="15">
        <f>H293/3.14</f>
        <v>1.5286624203821655</v>
      </c>
      <c r="M293" t="str">
        <f>IF(L293&gt;0.5,"yes",0)</f>
        <v>yes</v>
      </c>
    </row>
    <row r="294" spans="1:13" x14ac:dyDescent="0.2">
      <c r="A294" s="7" t="s">
        <v>835</v>
      </c>
      <c r="B294" s="7">
        <v>2</v>
      </c>
      <c r="C294" s="7">
        <v>46</v>
      </c>
      <c r="D294" s="7" t="s">
        <v>842</v>
      </c>
      <c r="E294" s="7" t="s">
        <v>843</v>
      </c>
      <c r="F294" s="7" t="s">
        <v>278</v>
      </c>
      <c r="G294" s="10" t="s">
        <v>279</v>
      </c>
      <c r="H294" s="7">
        <v>3.6</v>
      </c>
      <c r="I294" s="7">
        <v>30</v>
      </c>
      <c r="J294" s="7"/>
      <c r="K294" s="7"/>
      <c r="L294" s="15">
        <f>H294/3.14</f>
        <v>1.1464968152866242</v>
      </c>
      <c r="M294" t="str">
        <f>IF(L294&gt;0.5,"yes",0)</f>
        <v>yes</v>
      </c>
    </row>
    <row r="295" spans="1:13" x14ac:dyDescent="0.2">
      <c r="A295" s="8" t="s">
        <v>833</v>
      </c>
      <c r="B295" s="8">
        <v>1</v>
      </c>
      <c r="C295" s="7">
        <v>366</v>
      </c>
      <c r="D295" s="7" t="s">
        <v>842</v>
      </c>
      <c r="E295" s="7" t="s">
        <v>280</v>
      </c>
      <c r="F295" s="7" t="s">
        <v>278</v>
      </c>
      <c r="G295" s="10" t="s">
        <v>279</v>
      </c>
      <c r="H295" s="7">
        <v>3.4</v>
      </c>
      <c r="I295" s="7">
        <v>30</v>
      </c>
      <c r="J295" s="7"/>
      <c r="K295" s="7"/>
      <c r="L295" s="15">
        <f>H295/3.14</f>
        <v>1.0828025477707006</v>
      </c>
      <c r="M295" t="str">
        <f>IF(L295&gt;0.5,"yes",0)</f>
        <v>yes</v>
      </c>
    </row>
    <row r="296" spans="1:13" x14ac:dyDescent="0.2">
      <c r="A296" s="8" t="s">
        <v>835</v>
      </c>
      <c r="B296" s="8">
        <v>2</v>
      </c>
      <c r="C296" s="7">
        <v>308</v>
      </c>
      <c r="D296" s="7" t="s">
        <v>842</v>
      </c>
      <c r="E296" s="7" t="s">
        <v>843</v>
      </c>
      <c r="F296" s="7" t="s">
        <v>278</v>
      </c>
      <c r="G296" s="10" t="s">
        <v>279</v>
      </c>
      <c r="H296" s="7">
        <v>3.4</v>
      </c>
      <c r="I296" s="7">
        <v>30</v>
      </c>
      <c r="J296" s="7"/>
      <c r="K296" s="7"/>
      <c r="L296" s="15">
        <f>H296/3.14</f>
        <v>1.0828025477707006</v>
      </c>
      <c r="M296" t="str">
        <f>IF(L296&gt;0.5,"yes",0)</f>
        <v>yes</v>
      </c>
    </row>
    <row r="297" spans="1:13" x14ac:dyDescent="0.2">
      <c r="A297" s="7" t="s">
        <v>835</v>
      </c>
      <c r="B297" s="7">
        <v>2</v>
      </c>
      <c r="C297" s="7">
        <v>293</v>
      </c>
      <c r="D297" s="7" t="s">
        <v>842</v>
      </c>
      <c r="E297" s="7" t="s">
        <v>280</v>
      </c>
      <c r="F297" s="7" t="s">
        <v>278</v>
      </c>
      <c r="G297" s="10" t="s">
        <v>279</v>
      </c>
      <c r="H297" s="7">
        <v>3.3</v>
      </c>
      <c r="I297" s="7">
        <v>30</v>
      </c>
      <c r="J297" s="7"/>
      <c r="K297" s="7"/>
      <c r="L297" s="15">
        <f>H297/3.14</f>
        <v>1.0509554140127388</v>
      </c>
      <c r="M297" t="str">
        <f>IF(L297&gt;0.5,"yes",0)</f>
        <v>yes</v>
      </c>
    </row>
    <row r="298" spans="1:13" x14ac:dyDescent="0.2">
      <c r="A298" s="8" t="s">
        <v>835</v>
      </c>
      <c r="B298" s="8">
        <v>2</v>
      </c>
      <c r="C298" s="7">
        <v>250</v>
      </c>
      <c r="D298" s="7" t="s">
        <v>842</v>
      </c>
      <c r="E298" s="7" t="s">
        <v>843</v>
      </c>
      <c r="F298" s="7" t="s">
        <v>278</v>
      </c>
      <c r="G298" s="10" t="s">
        <v>279</v>
      </c>
      <c r="H298" s="7">
        <v>3</v>
      </c>
      <c r="I298" s="7">
        <v>30</v>
      </c>
      <c r="J298" s="7"/>
      <c r="K298" s="7"/>
      <c r="L298" s="15">
        <f>H298/3.14</f>
        <v>0.95541401273885351</v>
      </c>
      <c r="M298" t="str">
        <f>IF(L298&gt;0.5,"yes",0)</f>
        <v>yes</v>
      </c>
    </row>
    <row r="299" spans="1:13" x14ac:dyDescent="0.2">
      <c r="A299" s="7" t="s">
        <v>835</v>
      </c>
      <c r="B299" s="7">
        <v>2</v>
      </c>
      <c r="C299" s="7">
        <v>284</v>
      </c>
      <c r="D299" s="7" t="s">
        <v>842</v>
      </c>
      <c r="E299" s="7" t="s">
        <v>843</v>
      </c>
      <c r="F299" s="7" t="s">
        <v>278</v>
      </c>
      <c r="G299" s="10" t="s">
        <v>279</v>
      </c>
      <c r="H299" s="7">
        <v>3</v>
      </c>
      <c r="I299" s="7">
        <v>30</v>
      </c>
      <c r="J299" s="7"/>
      <c r="K299" s="7"/>
      <c r="L299" s="15">
        <f>H299/3.14</f>
        <v>0.95541401273885351</v>
      </c>
      <c r="M299" t="str">
        <f>IF(L299&gt;0.5,"yes",0)</f>
        <v>yes</v>
      </c>
    </row>
    <row r="300" spans="1:13" x14ac:dyDescent="0.2">
      <c r="A300" s="8" t="s">
        <v>835</v>
      </c>
      <c r="B300" s="8">
        <v>2</v>
      </c>
      <c r="C300" s="7">
        <v>246</v>
      </c>
      <c r="D300" s="7" t="s">
        <v>842</v>
      </c>
      <c r="E300" s="7" t="s">
        <v>843</v>
      </c>
      <c r="F300" s="7" t="s">
        <v>278</v>
      </c>
      <c r="G300" s="10" t="s">
        <v>279</v>
      </c>
      <c r="H300" s="7">
        <v>2.75</v>
      </c>
      <c r="I300" s="7">
        <v>30</v>
      </c>
      <c r="J300" s="7"/>
      <c r="K300" s="7"/>
      <c r="L300" s="15">
        <f>H300/3.14</f>
        <v>0.87579617834394896</v>
      </c>
      <c r="M300" t="str">
        <f>IF(L300&gt;0.5,"yes",0)</f>
        <v>yes</v>
      </c>
    </row>
    <row r="301" spans="1:13" x14ac:dyDescent="0.2">
      <c r="A301" s="8" t="s">
        <v>835</v>
      </c>
      <c r="B301" s="8">
        <v>2</v>
      </c>
      <c r="C301" s="7">
        <v>230</v>
      </c>
      <c r="D301" s="7" t="s">
        <v>842</v>
      </c>
      <c r="E301" s="7" t="s">
        <v>843</v>
      </c>
      <c r="F301" s="7" t="s">
        <v>278</v>
      </c>
      <c r="G301" s="10" t="s">
        <v>279</v>
      </c>
      <c r="H301" s="7">
        <v>2.4500000000000002</v>
      </c>
      <c r="I301" s="7">
        <v>30</v>
      </c>
      <c r="J301" s="7"/>
      <c r="K301" s="7"/>
      <c r="L301" s="15">
        <f>H301/3.14</f>
        <v>0.78025477707006374</v>
      </c>
      <c r="M301" t="str">
        <f>IF(L301&gt;0.5,"yes",0)</f>
        <v>yes</v>
      </c>
    </row>
    <row r="302" spans="1:13" x14ac:dyDescent="0.2">
      <c r="A302" s="7" t="s">
        <v>835</v>
      </c>
      <c r="B302" s="7">
        <v>2</v>
      </c>
      <c r="C302" s="7">
        <v>240</v>
      </c>
      <c r="D302" s="7" t="s">
        <v>842</v>
      </c>
      <c r="E302" s="7" t="s">
        <v>843</v>
      </c>
      <c r="F302" s="7" t="s">
        <v>278</v>
      </c>
      <c r="G302" s="10" t="s">
        <v>279</v>
      </c>
      <c r="H302" s="7">
        <v>2.1</v>
      </c>
      <c r="I302" s="7">
        <v>30</v>
      </c>
      <c r="J302" s="7"/>
      <c r="K302" s="7"/>
      <c r="L302" s="15">
        <f>H302/3.14</f>
        <v>0.66878980891719741</v>
      </c>
      <c r="M302" t="str">
        <f>IF(L302&gt;0.5,"yes",0)</f>
        <v>yes</v>
      </c>
    </row>
    <row r="303" spans="1:13" x14ac:dyDescent="0.2">
      <c r="A303" s="8" t="s">
        <v>833</v>
      </c>
      <c r="B303" s="8">
        <v>1</v>
      </c>
      <c r="C303" s="7">
        <v>290</v>
      </c>
      <c r="D303" s="7" t="s">
        <v>842</v>
      </c>
      <c r="E303" s="7" t="s">
        <v>280</v>
      </c>
      <c r="F303" s="7" t="s">
        <v>278</v>
      </c>
      <c r="G303" s="10" t="s">
        <v>279</v>
      </c>
      <c r="H303" s="7">
        <v>6</v>
      </c>
      <c r="I303" s="7">
        <v>29</v>
      </c>
      <c r="J303" s="7"/>
      <c r="K303" s="7"/>
      <c r="L303" s="15">
        <f>H303/3.14</f>
        <v>1.910828025477707</v>
      </c>
      <c r="M303" t="str">
        <f>IF(L303&gt;0.5,"yes",0)</f>
        <v>yes</v>
      </c>
    </row>
    <row r="304" spans="1:13" x14ac:dyDescent="0.2">
      <c r="A304" s="7" t="s">
        <v>833</v>
      </c>
      <c r="B304" s="7">
        <v>1</v>
      </c>
      <c r="C304" s="7">
        <v>120</v>
      </c>
      <c r="D304" s="7" t="s">
        <v>842</v>
      </c>
      <c r="E304" s="7" t="s">
        <v>280</v>
      </c>
      <c r="F304" s="7" t="s">
        <v>278</v>
      </c>
      <c r="G304" s="10" t="s">
        <v>279</v>
      </c>
      <c r="H304" s="7">
        <v>5.3</v>
      </c>
      <c r="I304" s="7">
        <v>29</v>
      </c>
      <c r="J304" s="7"/>
      <c r="K304" s="7"/>
      <c r="L304" s="15">
        <f>H304/3.14</f>
        <v>1.6878980891719744</v>
      </c>
      <c r="M304" t="str">
        <f>IF(L304&gt;0.5,"yes",0)</f>
        <v>yes</v>
      </c>
    </row>
    <row r="305" spans="1:13" x14ac:dyDescent="0.2">
      <c r="A305" s="8" t="s">
        <v>833</v>
      </c>
      <c r="B305" s="8">
        <v>1</v>
      </c>
      <c r="C305" s="7">
        <v>103</v>
      </c>
      <c r="D305" s="7" t="s">
        <v>842</v>
      </c>
      <c r="E305" s="7" t="s">
        <v>280</v>
      </c>
      <c r="F305" s="7" t="s">
        <v>278</v>
      </c>
      <c r="G305" s="10" t="s">
        <v>279</v>
      </c>
      <c r="H305" s="7">
        <v>3.95</v>
      </c>
      <c r="I305" s="7">
        <v>29</v>
      </c>
      <c r="J305" s="7"/>
      <c r="K305" s="7"/>
      <c r="L305" s="15">
        <f>H305/3.14</f>
        <v>1.2579617834394905</v>
      </c>
      <c r="M305" t="str">
        <f>IF(L305&gt;0.5,"yes",0)</f>
        <v>yes</v>
      </c>
    </row>
    <row r="306" spans="1:13" x14ac:dyDescent="0.2">
      <c r="A306" s="8" t="s">
        <v>833</v>
      </c>
      <c r="B306" s="8">
        <v>1</v>
      </c>
      <c r="C306" s="7">
        <v>555</v>
      </c>
      <c r="D306" s="7" t="s">
        <v>842</v>
      </c>
      <c r="E306" s="7" t="s">
        <v>843</v>
      </c>
      <c r="F306" s="7" t="s">
        <v>278</v>
      </c>
      <c r="G306" s="10" t="s">
        <v>279</v>
      </c>
      <c r="H306" s="7">
        <v>3.82</v>
      </c>
      <c r="I306" s="7">
        <v>29</v>
      </c>
      <c r="J306" s="7"/>
      <c r="K306" s="7"/>
      <c r="L306" s="15">
        <f>H306/3.14</f>
        <v>1.2165605095541401</v>
      </c>
      <c r="M306" t="str">
        <f>IF(L306&gt;0.5,"yes",0)</f>
        <v>yes</v>
      </c>
    </row>
    <row r="307" spans="1:13" x14ac:dyDescent="0.2">
      <c r="A307" s="7" t="s">
        <v>835</v>
      </c>
      <c r="B307" s="7">
        <v>2</v>
      </c>
      <c r="C307" s="7">
        <v>51</v>
      </c>
      <c r="D307" s="7" t="s">
        <v>842</v>
      </c>
      <c r="E307" s="7" t="s">
        <v>843</v>
      </c>
      <c r="F307" s="7" t="s">
        <v>278</v>
      </c>
      <c r="G307" s="10" t="s">
        <v>279</v>
      </c>
      <c r="H307" s="7">
        <v>3.7</v>
      </c>
      <c r="I307" s="7">
        <v>29</v>
      </c>
      <c r="J307" s="7"/>
      <c r="K307" s="7"/>
      <c r="L307" s="15">
        <f>H307/3.14</f>
        <v>1.1783439490445859</v>
      </c>
      <c r="M307" t="str">
        <f>IF(L307&gt;0.5,"yes",0)</f>
        <v>yes</v>
      </c>
    </row>
    <row r="308" spans="1:13" x14ac:dyDescent="0.2">
      <c r="A308" s="8" t="s">
        <v>833</v>
      </c>
      <c r="B308" s="8">
        <v>1</v>
      </c>
      <c r="C308" s="7">
        <v>292</v>
      </c>
      <c r="D308" s="7" t="s">
        <v>842</v>
      </c>
      <c r="E308" s="7" t="s">
        <v>280</v>
      </c>
      <c r="F308" s="7" t="s">
        <v>278</v>
      </c>
      <c r="G308" s="10" t="s">
        <v>279</v>
      </c>
      <c r="H308" s="7">
        <v>3.6</v>
      </c>
      <c r="I308" s="7">
        <v>29</v>
      </c>
      <c r="J308" s="7"/>
      <c r="K308" s="7"/>
      <c r="L308" s="15">
        <f>H308/3.14</f>
        <v>1.1464968152866242</v>
      </c>
      <c r="M308" t="str">
        <f>IF(L308&gt;0.5,"yes",0)</f>
        <v>yes</v>
      </c>
    </row>
    <row r="309" spans="1:13" x14ac:dyDescent="0.2">
      <c r="A309" s="7" t="s">
        <v>833</v>
      </c>
      <c r="B309" s="7">
        <v>1</v>
      </c>
      <c r="C309" s="7">
        <v>336</v>
      </c>
      <c r="D309" s="7" t="s">
        <v>842</v>
      </c>
      <c r="E309" s="7" t="s">
        <v>280</v>
      </c>
      <c r="F309" s="7" t="s">
        <v>278</v>
      </c>
      <c r="G309" s="10" t="s">
        <v>279</v>
      </c>
      <c r="H309" s="7">
        <v>3</v>
      </c>
      <c r="I309" s="7">
        <v>29</v>
      </c>
      <c r="J309" s="7"/>
      <c r="K309" s="7"/>
      <c r="L309" s="15">
        <f>H309/3.14</f>
        <v>0.95541401273885351</v>
      </c>
      <c r="M309" t="str">
        <f>IF(L309&gt;0.5,"yes",0)</f>
        <v>yes</v>
      </c>
    </row>
    <row r="310" spans="1:13" ht="15.75" x14ac:dyDescent="0.2">
      <c r="A310" s="8" t="s">
        <v>835</v>
      </c>
      <c r="B310" s="8">
        <v>2</v>
      </c>
      <c r="C310" s="7">
        <v>52</v>
      </c>
      <c r="D310" s="7" t="s">
        <v>842</v>
      </c>
      <c r="E310" s="55" t="s">
        <v>843</v>
      </c>
      <c r="F310" s="7" t="s">
        <v>278</v>
      </c>
      <c r="G310" s="10" t="s">
        <v>279</v>
      </c>
      <c r="H310" s="7">
        <v>2.8</v>
      </c>
      <c r="I310" s="7">
        <v>29</v>
      </c>
      <c r="J310" s="7"/>
      <c r="K310" s="7"/>
      <c r="L310" s="15">
        <f>H310/3.14</f>
        <v>0.89171974522292985</v>
      </c>
      <c r="M310" t="str">
        <f>IF(L310&gt;0.5,"yes",0)</f>
        <v>yes</v>
      </c>
    </row>
    <row r="311" spans="1:13" x14ac:dyDescent="0.2">
      <c r="A311" s="8" t="s">
        <v>835</v>
      </c>
      <c r="B311" s="8">
        <v>2</v>
      </c>
      <c r="C311" s="7">
        <v>72</v>
      </c>
      <c r="D311" s="7" t="s">
        <v>842</v>
      </c>
      <c r="E311" s="7" t="s">
        <v>843</v>
      </c>
      <c r="F311" s="7" t="s">
        <v>278</v>
      </c>
      <c r="G311" s="10" t="s">
        <v>279</v>
      </c>
      <c r="H311" s="7">
        <v>2.8</v>
      </c>
      <c r="I311" s="7">
        <v>29</v>
      </c>
      <c r="J311" s="7"/>
      <c r="K311" s="7"/>
      <c r="L311" s="15">
        <f>H311/3.14</f>
        <v>0.89171974522292985</v>
      </c>
      <c r="M311" t="str">
        <f>IF(L311&gt;0.5,"yes",0)</f>
        <v>yes</v>
      </c>
    </row>
    <row r="312" spans="1:13" x14ac:dyDescent="0.2">
      <c r="A312" s="7" t="s">
        <v>835</v>
      </c>
      <c r="B312" s="7">
        <v>2</v>
      </c>
      <c r="C312" s="7">
        <v>225</v>
      </c>
      <c r="D312" s="7" t="s">
        <v>842</v>
      </c>
      <c r="E312" s="7" t="s">
        <v>843</v>
      </c>
      <c r="F312" s="7" t="s">
        <v>278</v>
      </c>
      <c r="G312" s="10" t="s">
        <v>279</v>
      </c>
      <c r="H312" s="7">
        <v>2.73</v>
      </c>
      <c r="I312" s="7">
        <v>29</v>
      </c>
      <c r="J312" s="7"/>
      <c r="K312" s="7"/>
      <c r="L312" s="15">
        <f>H312/3.14</f>
        <v>0.86942675159235661</v>
      </c>
      <c r="M312" t="str">
        <f>IF(L312&gt;0.5,"yes",0)</f>
        <v>yes</v>
      </c>
    </row>
    <row r="313" spans="1:13" x14ac:dyDescent="0.2">
      <c r="A313" s="8" t="s">
        <v>835</v>
      </c>
      <c r="B313" s="8">
        <v>2</v>
      </c>
      <c r="C313" s="7">
        <v>248</v>
      </c>
      <c r="D313" s="7" t="s">
        <v>842</v>
      </c>
      <c r="E313" s="7" t="s">
        <v>843</v>
      </c>
      <c r="F313" s="7" t="s">
        <v>278</v>
      </c>
      <c r="G313" s="10" t="s">
        <v>279</v>
      </c>
      <c r="H313" s="7">
        <v>2.7</v>
      </c>
      <c r="I313" s="7">
        <v>29</v>
      </c>
      <c r="J313" s="7"/>
      <c r="K313" s="7"/>
      <c r="L313" s="15">
        <f>H313/3.14</f>
        <v>0.85987261146496818</v>
      </c>
      <c r="M313" t="str">
        <f>IF(L313&gt;0.5,"yes",0)</f>
        <v>yes</v>
      </c>
    </row>
    <row r="314" spans="1:13" x14ac:dyDescent="0.2">
      <c r="A314" s="7" t="s">
        <v>833</v>
      </c>
      <c r="B314" s="7">
        <v>1</v>
      </c>
      <c r="C314" s="7">
        <v>220</v>
      </c>
      <c r="D314" s="7" t="s">
        <v>842</v>
      </c>
      <c r="E314" s="7" t="s">
        <v>280</v>
      </c>
      <c r="F314" s="7" t="s">
        <v>278</v>
      </c>
      <c r="G314" s="10" t="s">
        <v>279</v>
      </c>
      <c r="H314" s="7">
        <v>4.5</v>
      </c>
      <c r="I314" s="7">
        <v>28</v>
      </c>
      <c r="J314" s="7"/>
      <c r="K314" s="7"/>
      <c r="L314" s="15">
        <f>H314/3.14</f>
        <v>1.4331210191082802</v>
      </c>
      <c r="M314" t="str">
        <f>IF(L314&gt;0.5,"yes",0)</f>
        <v>yes</v>
      </c>
    </row>
    <row r="315" spans="1:13" ht="15.75" x14ac:dyDescent="0.2">
      <c r="A315" s="8" t="s">
        <v>835</v>
      </c>
      <c r="B315" s="8">
        <v>2</v>
      </c>
      <c r="C315" s="7">
        <v>21</v>
      </c>
      <c r="D315" s="7" t="s">
        <v>842</v>
      </c>
      <c r="E315" s="7" t="s">
        <v>843</v>
      </c>
      <c r="F315" s="7" t="s">
        <v>278</v>
      </c>
      <c r="G315" s="10" t="s">
        <v>279</v>
      </c>
      <c r="H315" s="7">
        <v>3.6</v>
      </c>
      <c r="I315" s="7">
        <v>28</v>
      </c>
      <c r="J315" s="7"/>
      <c r="K315" s="7"/>
      <c r="L315" s="15">
        <f>H315/3.14</f>
        <v>1.1464968152866242</v>
      </c>
      <c r="M315" t="str">
        <f>IF(L315&gt;0.5,"yes",0)</f>
        <v>yes</v>
      </c>
    </row>
    <row r="316" spans="1:13" x14ac:dyDescent="0.2">
      <c r="A316" s="8" t="s">
        <v>833</v>
      </c>
      <c r="B316" s="8">
        <v>1</v>
      </c>
      <c r="C316" s="7">
        <v>19</v>
      </c>
      <c r="D316" s="7" t="s">
        <v>842</v>
      </c>
      <c r="E316" s="7" t="s">
        <v>280</v>
      </c>
      <c r="F316" s="7" t="s">
        <v>278</v>
      </c>
      <c r="G316" s="10" t="s">
        <v>279</v>
      </c>
      <c r="H316" s="7">
        <v>3</v>
      </c>
      <c r="I316" s="7">
        <v>28</v>
      </c>
      <c r="J316" s="7"/>
      <c r="K316" s="7"/>
      <c r="L316" s="15">
        <f>H316/3.14</f>
        <v>0.95541401273885351</v>
      </c>
      <c r="M316" t="str">
        <f>IF(L316&gt;0.5,"yes",0)</f>
        <v>yes</v>
      </c>
    </row>
    <row r="317" spans="1:13" ht="15.75" x14ac:dyDescent="0.2">
      <c r="A317" s="7" t="s">
        <v>835</v>
      </c>
      <c r="B317" s="7">
        <v>2</v>
      </c>
      <c r="C317" s="7">
        <v>241</v>
      </c>
      <c r="D317" s="7" t="s">
        <v>842</v>
      </c>
      <c r="E317" s="7" t="s">
        <v>843</v>
      </c>
      <c r="F317" s="7" t="s">
        <v>278</v>
      </c>
      <c r="G317" s="10" t="s">
        <v>279</v>
      </c>
      <c r="H317" s="7">
        <v>2.2000000000000002</v>
      </c>
      <c r="I317" s="7">
        <v>28</v>
      </c>
      <c r="J317" s="7"/>
      <c r="K317" s="7"/>
      <c r="L317" s="15">
        <f>H317/3.14</f>
        <v>0.7006369426751593</v>
      </c>
      <c r="M317" t="str">
        <f>IF(L317&gt;0.5,"yes",0)</f>
        <v>yes</v>
      </c>
    </row>
    <row r="318" spans="1:13" x14ac:dyDescent="0.2">
      <c r="A318" s="8" t="s">
        <v>835</v>
      </c>
      <c r="B318" s="8">
        <v>2</v>
      </c>
      <c r="C318" s="7">
        <v>24</v>
      </c>
      <c r="D318" s="7" t="s">
        <v>842</v>
      </c>
      <c r="E318" s="7" t="s">
        <v>843</v>
      </c>
      <c r="F318" s="7" t="s">
        <v>278</v>
      </c>
      <c r="G318" s="10" t="s">
        <v>279</v>
      </c>
      <c r="H318" s="7">
        <v>2.1</v>
      </c>
      <c r="I318" s="7">
        <v>28</v>
      </c>
      <c r="J318" s="7"/>
      <c r="K318" s="7"/>
      <c r="L318" s="15">
        <f>H318/3.14</f>
        <v>0.66878980891719741</v>
      </c>
      <c r="M318" t="str">
        <f>IF(L318&gt;0.5,"yes",0)</f>
        <v>yes</v>
      </c>
    </row>
    <row r="319" spans="1:13" x14ac:dyDescent="0.2">
      <c r="A319" s="7" t="s">
        <v>835</v>
      </c>
      <c r="B319" s="7">
        <v>2</v>
      </c>
      <c r="C319" s="7">
        <v>201</v>
      </c>
      <c r="D319" s="7" t="s">
        <v>842</v>
      </c>
      <c r="E319" s="7" t="s">
        <v>843</v>
      </c>
      <c r="F319" s="7" t="s">
        <v>278</v>
      </c>
      <c r="G319" s="10" t="s">
        <v>279</v>
      </c>
      <c r="H319" s="7">
        <v>2.0499999999999998</v>
      </c>
      <c r="I319" s="7">
        <v>28</v>
      </c>
      <c r="J319" s="7"/>
      <c r="K319" s="7"/>
      <c r="L319" s="15">
        <f>H319/3.14</f>
        <v>0.65286624203821653</v>
      </c>
      <c r="M319" t="str">
        <f>IF(L319&gt;0.5,"yes",0)</f>
        <v>yes</v>
      </c>
    </row>
    <row r="320" spans="1:13" x14ac:dyDescent="0.2">
      <c r="A320" s="8" t="s">
        <v>833</v>
      </c>
      <c r="B320" s="8">
        <v>1</v>
      </c>
      <c r="C320" s="7">
        <v>512</v>
      </c>
      <c r="D320" s="7" t="s">
        <v>842</v>
      </c>
      <c r="E320" s="7" t="s">
        <v>280</v>
      </c>
      <c r="F320" s="7" t="s">
        <v>278</v>
      </c>
      <c r="G320" s="10" t="s">
        <v>279</v>
      </c>
      <c r="H320" s="7">
        <v>5.4</v>
      </c>
      <c r="I320" s="7">
        <v>27</v>
      </c>
      <c r="J320" s="7"/>
      <c r="K320" s="7"/>
      <c r="L320" s="15">
        <f>H320/3.14</f>
        <v>1.7197452229299364</v>
      </c>
      <c r="M320" t="str">
        <f>IF(L320&gt;0.5,"yes",0)</f>
        <v>yes</v>
      </c>
    </row>
    <row r="321" spans="1:13" x14ac:dyDescent="0.2">
      <c r="A321" s="8" t="s">
        <v>835</v>
      </c>
      <c r="B321" s="8">
        <v>2</v>
      </c>
      <c r="C321" s="7">
        <v>38</v>
      </c>
      <c r="D321" s="7" t="s">
        <v>842</v>
      </c>
      <c r="E321" s="7" t="s">
        <v>843</v>
      </c>
      <c r="F321" s="7" t="s">
        <v>278</v>
      </c>
      <c r="G321" s="10" t="s">
        <v>279</v>
      </c>
      <c r="H321" s="7">
        <v>5.3</v>
      </c>
      <c r="I321" s="7">
        <v>27</v>
      </c>
      <c r="J321" s="7"/>
      <c r="K321" s="7"/>
      <c r="L321" s="15">
        <f>H321/3.14</f>
        <v>1.6878980891719744</v>
      </c>
      <c r="M321" t="str">
        <f>IF(L321&gt;0.5,"yes",0)</f>
        <v>yes</v>
      </c>
    </row>
    <row r="322" spans="1:13" x14ac:dyDescent="0.2">
      <c r="A322" s="7" t="s">
        <v>833</v>
      </c>
      <c r="B322" s="7">
        <v>1</v>
      </c>
      <c r="C322" s="7">
        <v>381</v>
      </c>
      <c r="D322" s="7" t="s">
        <v>842</v>
      </c>
      <c r="E322" s="7" t="s">
        <v>280</v>
      </c>
      <c r="F322" s="7" t="s">
        <v>278</v>
      </c>
      <c r="G322" s="10" t="s">
        <v>279</v>
      </c>
      <c r="H322" s="7">
        <v>5</v>
      </c>
      <c r="I322" s="7">
        <v>27</v>
      </c>
      <c r="J322" s="7"/>
      <c r="K322" s="7"/>
      <c r="L322" s="15">
        <f>H322/3.14</f>
        <v>1.592356687898089</v>
      </c>
      <c r="M322" t="str">
        <f>IF(L322&gt;0.5,"yes",0)</f>
        <v>yes</v>
      </c>
    </row>
    <row r="323" spans="1:13" ht="15.75" x14ac:dyDescent="0.2">
      <c r="A323" s="8" t="s">
        <v>833</v>
      </c>
      <c r="B323" s="8">
        <v>1</v>
      </c>
      <c r="C323" s="7">
        <v>102</v>
      </c>
      <c r="D323" s="7" t="s">
        <v>842</v>
      </c>
      <c r="E323" s="7" t="s">
        <v>280</v>
      </c>
      <c r="F323" s="7" t="s">
        <v>278</v>
      </c>
      <c r="G323" s="10" t="s">
        <v>279</v>
      </c>
      <c r="H323" s="7">
        <v>4.3499999999999996</v>
      </c>
      <c r="I323" s="7">
        <v>27</v>
      </c>
      <c r="J323" s="7"/>
      <c r="K323" s="7"/>
      <c r="L323" s="15">
        <f>H323/3.14</f>
        <v>1.3853503184713374</v>
      </c>
      <c r="M323" t="str">
        <f>IF(L323&gt;0.5,"yes",0)</f>
        <v>yes</v>
      </c>
    </row>
    <row r="324" spans="1:13" x14ac:dyDescent="0.2">
      <c r="A324" s="7" t="s">
        <v>835</v>
      </c>
      <c r="B324" s="7">
        <v>2</v>
      </c>
      <c r="C324" s="7">
        <v>299</v>
      </c>
      <c r="D324" s="7" t="s">
        <v>842</v>
      </c>
      <c r="E324" s="7" t="s">
        <v>843</v>
      </c>
      <c r="F324" s="7" t="s">
        <v>278</v>
      </c>
      <c r="G324" s="10" t="s">
        <v>279</v>
      </c>
      <c r="H324" s="7">
        <v>4</v>
      </c>
      <c r="I324" s="7">
        <v>27</v>
      </c>
      <c r="J324" s="7"/>
      <c r="K324" s="7"/>
      <c r="L324" s="15">
        <f>H324/3.14</f>
        <v>1.2738853503184713</v>
      </c>
      <c r="M324" t="str">
        <f>IF(L324&gt;0.5,"yes",0)</f>
        <v>yes</v>
      </c>
    </row>
    <row r="325" spans="1:13" x14ac:dyDescent="0.2">
      <c r="A325" s="8" t="s">
        <v>833</v>
      </c>
      <c r="B325" s="8">
        <v>1</v>
      </c>
      <c r="C325" s="7">
        <v>553</v>
      </c>
      <c r="D325" s="7" t="s">
        <v>842</v>
      </c>
      <c r="E325" s="7" t="s">
        <v>280</v>
      </c>
      <c r="F325" s="7" t="s">
        <v>278</v>
      </c>
      <c r="G325" s="10" t="s">
        <v>279</v>
      </c>
      <c r="H325" s="7">
        <v>3.67</v>
      </c>
      <c r="I325" s="7">
        <v>27</v>
      </c>
      <c r="J325" s="7"/>
      <c r="K325" s="7"/>
      <c r="L325" s="15">
        <f>H325/3.14</f>
        <v>1.1687898089171973</v>
      </c>
      <c r="M325" t="str">
        <f>IF(L325&gt;0.5,"yes",0)</f>
        <v>yes</v>
      </c>
    </row>
    <row r="326" spans="1:13" x14ac:dyDescent="0.2">
      <c r="A326" s="8" t="s">
        <v>833</v>
      </c>
      <c r="B326" s="8">
        <v>1</v>
      </c>
      <c r="C326" s="7">
        <v>85</v>
      </c>
      <c r="D326" s="7" t="s">
        <v>842</v>
      </c>
      <c r="E326" s="7" t="s">
        <v>280</v>
      </c>
      <c r="F326" s="7" t="s">
        <v>278</v>
      </c>
      <c r="G326" s="10" t="s">
        <v>279</v>
      </c>
      <c r="H326" s="7">
        <v>3.1</v>
      </c>
      <c r="I326" s="7">
        <v>27</v>
      </c>
      <c r="J326" s="7"/>
      <c r="K326" s="7"/>
      <c r="L326" s="15">
        <f>H326/3.14</f>
        <v>0.98726114649681529</v>
      </c>
      <c r="M326" t="str">
        <f>IF(L326&gt;0.5,"yes",0)</f>
        <v>yes</v>
      </c>
    </row>
    <row r="327" spans="1:13" x14ac:dyDescent="0.2">
      <c r="A327" s="7" t="s">
        <v>835</v>
      </c>
      <c r="B327" s="7">
        <v>2</v>
      </c>
      <c r="C327" s="7">
        <v>200</v>
      </c>
      <c r="D327" s="7" t="s">
        <v>842</v>
      </c>
      <c r="E327" s="7" t="s">
        <v>843</v>
      </c>
      <c r="F327" s="7" t="s">
        <v>278</v>
      </c>
      <c r="G327" s="10" t="s">
        <v>279</v>
      </c>
      <c r="H327" s="7">
        <v>2.87</v>
      </c>
      <c r="I327" s="7">
        <v>27</v>
      </c>
      <c r="J327" s="7"/>
      <c r="K327" s="7"/>
      <c r="L327" s="15">
        <f>H327/3.14</f>
        <v>0.9140127388535032</v>
      </c>
      <c r="M327" t="str">
        <f>IF(L327&gt;0.5,"yes",0)</f>
        <v>yes</v>
      </c>
    </row>
    <row r="328" spans="1:13" x14ac:dyDescent="0.2">
      <c r="A328" s="8" t="s">
        <v>835</v>
      </c>
      <c r="B328" s="8">
        <v>2</v>
      </c>
      <c r="C328" s="7">
        <v>74</v>
      </c>
      <c r="D328" s="7" t="s">
        <v>842</v>
      </c>
      <c r="E328" s="7" t="s">
        <v>843</v>
      </c>
      <c r="F328" s="7" t="s">
        <v>278</v>
      </c>
      <c r="G328" s="10" t="s">
        <v>279</v>
      </c>
      <c r="H328" s="7">
        <v>2.7</v>
      </c>
      <c r="I328" s="7">
        <v>27</v>
      </c>
      <c r="J328" s="7"/>
      <c r="K328" s="7"/>
      <c r="L328" s="15">
        <f>H328/3.14</f>
        <v>0.85987261146496818</v>
      </c>
      <c r="M328" t="str">
        <f>IF(L328&gt;0.5,"yes",0)</f>
        <v>yes</v>
      </c>
    </row>
    <row r="329" spans="1:13" x14ac:dyDescent="0.2">
      <c r="A329" s="7" t="s">
        <v>835</v>
      </c>
      <c r="B329" s="7">
        <v>2</v>
      </c>
      <c r="C329" s="7">
        <v>285</v>
      </c>
      <c r="D329" s="7" t="s">
        <v>842</v>
      </c>
      <c r="E329" s="7" t="s">
        <v>843</v>
      </c>
      <c r="F329" s="7" t="s">
        <v>278</v>
      </c>
      <c r="G329" s="10" t="s">
        <v>279</v>
      </c>
      <c r="H329" s="7">
        <v>2.7</v>
      </c>
      <c r="I329" s="7">
        <v>27</v>
      </c>
      <c r="J329" s="7"/>
      <c r="K329" s="7"/>
      <c r="L329" s="15">
        <f>H329/3.14</f>
        <v>0.85987261146496818</v>
      </c>
      <c r="M329" t="str">
        <f>IF(L329&gt;0.5,"yes",0)</f>
        <v>yes</v>
      </c>
    </row>
    <row r="330" spans="1:13" x14ac:dyDescent="0.2">
      <c r="A330" s="8" t="s">
        <v>835</v>
      </c>
      <c r="B330" s="8">
        <v>2</v>
      </c>
      <c r="C330" s="7">
        <v>83</v>
      </c>
      <c r="D330" s="7" t="s">
        <v>842</v>
      </c>
      <c r="E330" s="7" t="s">
        <v>843</v>
      </c>
      <c r="F330" s="7" t="s">
        <v>278</v>
      </c>
      <c r="G330" s="10" t="s">
        <v>279</v>
      </c>
      <c r="H330" s="7">
        <v>2.6</v>
      </c>
      <c r="I330" s="7">
        <v>27</v>
      </c>
      <c r="J330" s="7"/>
      <c r="K330" s="7"/>
      <c r="L330" s="15">
        <f>H330/3.14</f>
        <v>0.82802547770700641</v>
      </c>
      <c r="M330" t="str">
        <f>IF(L330&gt;0.5,"yes",0)</f>
        <v>yes</v>
      </c>
    </row>
    <row r="331" spans="1:13" x14ac:dyDescent="0.2">
      <c r="A331" s="8" t="s">
        <v>835</v>
      </c>
      <c r="B331" s="8">
        <v>2</v>
      </c>
      <c r="C331" s="7">
        <v>48</v>
      </c>
      <c r="D331" s="7" t="s">
        <v>842</v>
      </c>
      <c r="E331" s="7" t="s">
        <v>843</v>
      </c>
      <c r="F331" s="7" t="s">
        <v>278</v>
      </c>
      <c r="G331" s="10" t="s">
        <v>279</v>
      </c>
      <c r="H331" s="7">
        <v>2.2000000000000002</v>
      </c>
      <c r="I331" s="7">
        <v>27</v>
      </c>
      <c r="J331" s="7"/>
      <c r="K331" s="7"/>
      <c r="L331" s="15">
        <f>H331/3.14</f>
        <v>0.7006369426751593</v>
      </c>
      <c r="M331" t="str">
        <f>IF(L331&gt;0.5,"yes",0)</f>
        <v>yes</v>
      </c>
    </row>
    <row r="332" spans="1:13" x14ac:dyDescent="0.2">
      <c r="A332" s="7" t="s">
        <v>835</v>
      </c>
      <c r="B332" s="7">
        <v>2</v>
      </c>
      <c r="C332" s="7">
        <v>217</v>
      </c>
      <c r="D332" s="7" t="s">
        <v>842</v>
      </c>
      <c r="E332" s="7" t="s">
        <v>843</v>
      </c>
      <c r="F332" s="7" t="s">
        <v>278</v>
      </c>
      <c r="G332" s="10" t="s">
        <v>279</v>
      </c>
      <c r="H332" s="7">
        <v>2.1</v>
      </c>
      <c r="I332" s="7">
        <v>27</v>
      </c>
      <c r="J332" s="7"/>
      <c r="K332" s="7"/>
      <c r="L332" s="15">
        <f>H332/3.14</f>
        <v>0.66878980891719741</v>
      </c>
      <c r="M332" t="str">
        <f>IF(L332&gt;0.5,"yes",0)</f>
        <v>yes</v>
      </c>
    </row>
    <row r="333" spans="1:13" x14ac:dyDescent="0.2">
      <c r="A333" s="8" t="s">
        <v>835</v>
      </c>
      <c r="B333" s="8">
        <v>2</v>
      </c>
      <c r="C333" s="7">
        <v>227</v>
      </c>
      <c r="D333" s="7" t="s">
        <v>842</v>
      </c>
      <c r="E333" s="7" t="s">
        <v>843</v>
      </c>
      <c r="F333" s="7" t="s">
        <v>278</v>
      </c>
      <c r="G333" s="10" t="s">
        <v>279</v>
      </c>
      <c r="H333" s="7">
        <v>2</v>
      </c>
      <c r="I333" s="7">
        <v>27</v>
      </c>
      <c r="J333" s="7"/>
      <c r="K333" s="7"/>
      <c r="L333" s="15">
        <f>H333/3.14</f>
        <v>0.63694267515923564</v>
      </c>
      <c r="M333" t="str">
        <f>IF(L333&gt;0.5,"yes",0)</f>
        <v>yes</v>
      </c>
    </row>
    <row r="334" spans="1:13" x14ac:dyDescent="0.2">
      <c r="A334" s="7" t="s">
        <v>833</v>
      </c>
      <c r="B334" s="7">
        <v>1</v>
      </c>
      <c r="C334" s="7">
        <v>287</v>
      </c>
      <c r="D334" s="7" t="s">
        <v>842</v>
      </c>
      <c r="E334" s="7" t="s">
        <v>280</v>
      </c>
      <c r="F334" s="7" t="s">
        <v>278</v>
      </c>
      <c r="G334" s="10" t="s">
        <v>279</v>
      </c>
      <c r="H334" s="7">
        <v>4</v>
      </c>
      <c r="I334" s="7">
        <v>26</v>
      </c>
      <c r="J334" s="7"/>
      <c r="K334" s="7"/>
      <c r="L334" s="15">
        <f>H334/3.14</f>
        <v>1.2738853503184713</v>
      </c>
      <c r="M334" t="str">
        <f>IF(L334&gt;0.5,"yes",0)</f>
        <v>yes</v>
      </c>
    </row>
    <row r="335" spans="1:13" x14ac:dyDescent="0.2">
      <c r="A335" s="8" t="s">
        <v>835</v>
      </c>
      <c r="B335" s="8">
        <v>2</v>
      </c>
      <c r="C335" s="7">
        <v>256</v>
      </c>
      <c r="D335" s="7" t="s">
        <v>842</v>
      </c>
      <c r="E335" s="7" t="s">
        <v>843</v>
      </c>
      <c r="F335" s="7" t="s">
        <v>278</v>
      </c>
      <c r="G335" s="10" t="s">
        <v>279</v>
      </c>
      <c r="H335" s="7">
        <v>4</v>
      </c>
      <c r="I335" s="7">
        <v>26</v>
      </c>
      <c r="J335" s="7"/>
      <c r="K335" s="7"/>
      <c r="L335" s="15">
        <f>H335/3.14</f>
        <v>1.2738853503184713</v>
      </c>
      <c r="M335" t="str">
        <f>IF(L335&gt;0.5,"yes",0)</f>
        <v>yes</v>
      </c>
    </row>
    <row r="336" spans="1:13" x14ac:dyDescent="0.2">
      <c r="A336" s="8" t="s">
        <v>833</v>
      </c>
      <c r="B336" s="8">
        <v>1</v>
      </c>
      <c r="C336" s="7">
        <v>288</v>
      </c>
      <c r="D336" s="7" t="s">
        <v>842</v>
      </c>
      <c r="E336" s="7" t="s">
        <v>280</v>
      </c>
      <c r="F336" s="7" t="s">
        <v>278</v>
      </c>
      <c r="G336" s="10" t="s">
        <v>279</v>
      </c>
      <c r="H336" s="7">
        <v>3.1</v>
      </c>
      <c r="I336" s="7">
        <v>26</v>
      </c>
      <c r="J336" s="7"/>
      <c r="K336" s="7"/>
      <c r="L336" s="15">
        <f>H336/3.14</f>
        <v>0.98726114649681529</v>
      </c>
      <c r="M336" t="str">
        <f>IF(L336&gt;0.5,"yes",0)</f>
        <v>yes</v>
      </c>
    </row>
    <row r="337" spans="1:13" x14ac:dyDescent="0.2">
      <c r="A337" s="7" t="s">
        <v>833</v>
      </c>
      <c r="B337" s="7">
        <v>1</v>
      </c>
      <c r="C337" s="7">
        <v>291</v>
      </c>
      <c r="D337" s="7" t="s">
        <v>842</v>
      </c>
      <c r="E337" s="7" t="s">
        <v>280</v>
      </c>
      <c r="F337" s="7" t="s">
        <v>278</v>
      </c>
      <c r="G337" s="10" t="s">
        <v>279</v>
      </c>
      <c r="H337" s="7">
        <v>3</v>
      </c>
      <c r="I337" s="7">
        <v>26</v>
      </c>
      <c r="J337" s="7"/>
      <c r="K337" s="7"/>
      <c r="L337" s="15">
        <f>H337/3.14</f>
        <v>0.95541401273885351</v>
      </c>
      <c r="M337" t="str">
        <f>IF(L337&gt;0.5,"yes",0)</f>
        <v>yes</v>
      </c>
    </row>
    <row r="338" spans="1:13" x14ac:dyDescent="0.2">
      <c r="A338" s="8" t="s">
        <v>833</v>
      </c>
      <c r="B338" s="8">
        <v>1</v>
      </c>
      <c r="C338" s="7">
        <v>285</v>
      </c>
      <c r="D338" s="7" t="s">
        <v>842</v>
      </c>
      <c r="E338" s="7" t="s">
        <v>280</v>
      </c>
      <c r="F338" s="7" t="s">
        <v>278</v>
      </c>
      <c r="G338" s="10" t="s">
        <v>279</v>
      </c>
      <c r="H338" s="7">
        <v>2.9</v>
      </c>
      <c r="I338" s="7">
        <v>26</v>
      </c>
      <c r="J338" s="7"/>
      <c r="K338" s="7"/>
      <c r="L338" s="15">
        <f>H338/3.14</f>
        <v>0.92356687898089163</v>
      </c>
      <c r="M338" t="str">
        <f>IF(L338&gt;0.5,"yes",0)</f>
        <v>yes</v>
      </c>
    </row>
    <row r="339" spans="1:13" x14ac:dyDescent="0.2">
      <c r="A339" s="7" t="s">
        <v>833</v>
      </c>
      <c r="B339" s="7">
        <v>1</v>
      </c>
      <c r="C339" s="7">
        <v>213</v>
      </c>
      <c r="D339" s="7" t="s">
        <v>842</v>
      </c>
      <c r="E339" s="7" t="s">
        <v>280</v>
      </c>
      <c r="F339" s="7" t="s">
        <v>278</v>
      </c>
      <c r="G339" s="10" t="s">
        <v>279</v>
      </c>
      <c r="H339" s="7">
        <v>2.7</v>
      </c>
      <c r="I339" s="7">
        <v>26</v>
      </c>
      <c r="J339" s="7"/>
      <c r="K339" s="7"/>
      <c r="L339" s="15">
        <f>H339/3.14</f>
        <v>0.85987261146496818</v>
      </c>
      <c r="M339" t="str">
        <f>IF(L339&gt;0.5,"yes",0)</f>
        <v>yes</v>
      </c>
    </row>
    <row r="340" spans="1:13" x14ac:dyDescent="0.2">
      <c r="A340" s="8" t="s">
        <v>835</v>
      </c>
      <c r="B340" s="8">
        <v>2</v>
      </c>
      <c r="C340" s="7">
        <v>19</v>
      </c>
      <c r="D340" s="7" t="s">
        <v>842</v>
      </c>
      <c r="E340" s="7" t="s">
        <v>843</v>
      </c>
      <c r="F340" s="7" t="s">
        <v>278</v>
      </c>
      <c r="G340" s="10" t="s">
        <v>279</v>
      </c>
      <c r="H340" s="7">
        <v>2.7</v>
      </c>
      <c r="I340" s="7">
        <v>26</v>
      </c>
      <c r="J340" s="7"/>
      <c r="K340" s="7"/>
      <c r="L340" s="15">
        <f>H340/3.14</f>
        <v>0.85987261146496818</v>
      </c>
      <c r="M340" t="str">
        <f>IF(L340&gt;0.5,"yes",0)</f>
        <v>yes</v>
      </c>
    </row>
    <row r="341" spans="1:13" x14ac:dyDescent="0.2">
      <c r="A341" s="8" t="s">
        <v>835</v>
      </c>
      <c r="B341" s="8">
        <v>2</v>
      </c>
      <c r="C341" s="7">
        <v>171</v>
      </c>
      <c r="D341" s="7" t="s">
        <v>842</v>
      </c>
      <c r="E341" s="7" t="s">
        <v>843</v>
      </c>
      <c r="F341" s="7" t="s">
        <v>278</v>
      </c>
      <c r="G341" s="10" t="s">
        <v>279</v>
      </c>
      <c r="H341" s="7">
        <v>2.7</v>
      </c>
      <c r="I341" s="7">
        <v>26</v>
      </c>
      <c r="J341" s="7"/>
      <c r="K341" s="7"/>
      <c r="L341" s="15">
        <f>H341/3.14</f>
        <v>0.85987261146496818</v>
      </c>
      <c r="M341" t="str">
        <f>IF(L341&gt;0.5,"yes",0)</f>
        <v>yes</v>
      </c>
    </row>
    <row r="342" spans="1:13" x14ac:dyDescent="0.2">
      <c r="A342" s="7" t="s">
        <v>835</v>
      </c>
      <c r="B342" s="7">
        <v>2</v>
      </c>
      <c r="C342" s="7">
        <v>199</v>
      </c>
      <c r="D342" s="7" t="s">
        <v>842</v>
      </c>
      <c r="E342" s="7" t="s">
        <v>843</v>
      </c>
      <c r="F342" s="7" t="s">
        <v>278</v>
      </c>
      <c r="G342" s="10" t="s">
        <v>279</v>
      </c>
      <c r="H342" s="7">
        <v>2.68</v>
      </c>
      <c r="I342" s="7">
        <v>26</v>
      </c>
      <c r="J342" s="7"/>
      <c r="K342" s="7"/>
      <c r="L342" s="15">
        <f>H342/3.14</f>
        <v>0.85350318471337583</v>
      </c>
      <c r="M342" t="str">
        <f>IF(L342&gt;0.5,"yes",0)</f>
        <v>yes</v>
      </c>
    </row>
    <row r="343" spans="1:13" x14ac:dyDescent="0.2">
      <c r="A343" s="8" t="s">
        <v>833</v>
      </c>
      <c r="B343" s="8">
        <v>1</v>
      </c>
      <c r="C343" s="7">
        <v>266</v>
      </c>
      <c r="D343" s="7" t="s">
        <v>842</v>
      </c>
      <c r="E343" s="7" t="s">
        <v>280</v>
      </c>
      <c r="F343" s="7" t="s">
        <v>278</v>
      </c>
      <c r="G343" s="10" t="s">
        <v>279</v>
      </c>
      <c r="H343" s="7">
        <v>2.5</v>
      </c>
      <c r="I343" s="7">
        <v>26</v>
      </c>
      <c r="J343" s="7"/>
      <c r="K343" s="7"/>
      <c r="L343" s="15">
        <f>H343/3.14</f>
        <v>0.79617834394904452</v>
      </c>
      <c r="M343" t="str">
        <f>IF(L343&gt;0.5,"yes",0)</f>
        <v>yes</v>
      </c>
    </row>
    <row r="344" spans="1:13" x14ac:dyDescent="0.2">
      <c r="A344" s="7" t="s">
        <v>835</v>
      </c>
      <c r="B344" s="7">
        <v>2</v>
      </c>
      <c r="C344" s="7">
        <v>229</v>
      </c>
      <c r="D344" s="7" t="s">
        <v>842</v>
      </c>
      <c r="E344" s="7" t="s">
        <v>843</v>
      </c>
      <c r="F344" s="7" t="s">
        <v>278</v>
      </c>
      <c r="G344" s="10" t="s">
        <v>279</v>
      </c>
      <c r="H344" s="7">
        <v>2.4</v>
      </c>
      <c r="I344" s="7">
        <v>26</v>
      </c>
      <c r="J344" s="7"/>
      <c r="K344" s="7"/>
      <c r="L344" s="15">
        <f>H344/3.14</f>
        <v>0.76433121019108274</v>
      </c>
      <c r="M344" t="str">
        <f>IF(L344&gt;0.5,"yes",0)</f>
        <v>yes</v>
      </c>
    </row>
    <row r="345" spans="1:13" x14ac:dyDescent="0.2">
      <c r="A345" s="8" t="s">
        <v>835</v>
      </c>
      <c r="B345" s="8">
        <v>2</v>
      </c>
      <c r="C345" s="7">
        <v>40</v>
      </c>
      <c r="D345" s="7" t="s">
        <v>842</v>
      </c>
      <c r="E345" s="7" t="s">
        <v>843</v>
      </c>
      <c r="F345" s="7" t="s">
        <v>278</v>
      </c>
      <c r="G345" s="10" t="s">
        <v>279</v>
      </c>
      <c r="H345" s="7">
        <v>2.2999999999999998</v>
      </c>
      <c r="I345" s="7">
        <v>26</v>
      </c>
      <c r="J345" s="7"/>
      <c r="K345" s="7"/>
      <c r="L345" s="15">
        <f>H345/3.14</f>
        <v>0.73248407643312097</v>
      </c>
      <c r="M345" t="str">
        <f>IF(L345&gt;0.5,"yes",0)</f>
        <v>yes</v>
      </c>
    </row>
    <row r="346" spans="1:13" ht="15.75" x14ac:dyDescent="0.2">
      <c r="A346" s="8" t="s">
        <v>835</v>
      </c>
      <c r="B346" s="8">
        <v>2</v>
      </c>
      <c r="C346" s="7">
        <v>14</v>
      </c>
      <c r="D346" s="7" t="s">
        <v>842</v>
      </c>
      <c r="E346" s="7" t="s">
        <v>280</v>
      </c>
      <c r="F346" s="7" t="s">
        <v>278</v>
      </c>
      <c r="G346" s="10" t="s">
        <v>279</v>
      </c>
      <c r="H346" s="7">
        <v>2.1</v>
      </c>
      <c r="I346" s="7">
        <v>26</v>
      </c>
      <c r="J346" s="7"/>
      <c r="K346" s="7"/>
      <c r="L346" s="15">
        <f>H346/3.14</f>
        <v>0.66878980891719741</v>
      </c>
      <c r="M346" t="str">
        <f>IF(L346&gt;0.5,"yes",0)</f>
        <v>yes</v>
      </c>
    </row>
    <row r="347" spans="1:13" x14ac:dyDescent="0.2">
      <c r="A347" s="7" t="s">
        <v>835</v>
      </c>
      <c r="B347" s="7">
        <v>2</v>
      </c>
      <c r="C347" s="7">
        <v>50</v>
      </c>
      <c r="D347" s="7" t="s">
        <v>842</v>
      </c>
      <c r="E347" s="7" t="s">
        <v>843</v>
      </c>
      <c r="F347" s="7" t="s">
        <v>278</v>
      </c>
      <c r="G347" s="10" t="s">
        <v>279</v>
      </c>
      <c r="H347" s="7">
        <v>2</v>
      </c>
      <c r="I347" s="7">
        <v>26</v>
      </c>
      <c r="J347" s="7"/>
      <c r="K347" s="7"/>
      <c r="L347" s="15">
        <f>H347/3.14</f>
        <v>0.63694267515923564</v>
      </c>
      <c r="M347" t="str">
        <f>IF(L347&gt;0.5,"yes",0)</f>
        <v>yes</v>
      </c>
    </row>
    <row r="348" spans="1:13" x14ac:dyDescent="0.2">
      <c r="A348" s="8" t="s">
        <v>835</v>
      </c>
      <c r="B348" s="8">
        <v>2</v>
      </c>
      <c r="C348" s="7">
        <v>282</v>
      </c>
      <c r="D348" s="7" t="s">
        <v>842</v>
      </c>
      <c r="E348" s="7" t="s">
        <v>843</v>
      </c>
      <c r="F348" s="7" t="s">
        <v>278</v>
      </c>
      <c r="G348" s="10" t="s">
        <v>279</v>
      </c>
      <c r="H348" s="7">
        <v>3.7</v>
      </c>
      <c r="I348" s="7">
        <v>25</v>
      </c>
      <c r="J348" s="7"/>
      <c r="K348" s="7"/>
      <c r="L348" s="15">
        <f>H348/3.14</f>
        <v>1.1783439490445859</v>
      </c>
      <c r="M348" t="str">
        <f>IF(L348&gt;0.5,"yes",0)</f>
        <v>yes</v>
      </c>
    </row>
    <row r="349" spans="1:13" x14ac:dyDescent="0.2">
      <c r="A349" s="7" t="s">
        <v>833</v>
      </c>
      <c r="B349" s="7">
        <v>1</v>
      </c>
      <c r="C349" s="7">
        <v>18</v>
      </c>
      <c r="D349" s="7" t="s">
        <v>842</v>
      </c>
      <c r="E349" s="7" t="s">
        <v>280</v>
      </c>
      <c r="F349" s="7" t="s">
        <v>278</v>
      </c>
      <c r="G349" s="10" t="s">
        <v>279</v>
      </c>
      <c r="H349" s="7">
        <v>2.8</v>
      </c>
      <c r="I349" s="7">
        <v>25</v>
      </c>
      <c r="J349" s="7"/>
      <c r="K349" s="7"/>
      <c r="L349" s="15">
        <f>H349/3.14</f>
        <v>0.89171974522292985</v>
      </c>
      <c r="M349" t="str">
        <f>IF(L349&gt;0.5,"yes",0)</f>
        <v>yes</v>
      </c>
    </row>
    <row r="350" spans="1:13" x14ac:dyDescent="0.2">
      <c r="A350" s="8" t="s">
        <v>835</v>
      </c>
      <c r="B350" s="8">
        <v>2</v>
      </c>
      <c r="C350" s="7">
        <v>128</v>
      </c>
      <c r="D350" s="7" t="s">
        <v>842</v>
      </c>
      <c r="E350" s="7" t="s">
        <v>843</v>
      </c>
      <c r="F350" s="7" t="s">
        <v>278</v>
      </c>
      <c r="G350" s="10" t="s">
        <v>279</v>
      </c>
      <c r="H350" s="7">
        <v>2.8</v>
      </c>
      <c r="I350" s="7">
        <v>25</v>
      </c>
      <c r="J350" s="7"/>
      <c r="K350" s="7"/>
      <c r="L350" s="15">
        <f>H350/3.14</f>
        <v>0.89171974522292985</v>
      </c>
      <c r="M350" t="str">
        <f>IF(L350&gt;0.5,"yes",0)</f>
        <v>yes</v>
      </c>
    </row>
    <row r="351" spans="1:13" x14ac:dyDescent="0.2">
      <c r="A351" s="8" t="s">
        <v>835</v>
      </c>
      <c r="B351" s="8">
        <v>2</v>
      </c>
      <c r="C351" s="7">
        <v>174</v>
      </c>
      <c r="D351" s="7" t="s">
        <v>842</v>
      </c>
      <c r="E351" s="7" t="s">
        <v>843</v>
      </c>
      <c r="F351" s="7" t="s">
        <v>278</v>
      </c>
      <c r="G351" s="10" t="s">
        <v>279</v>
      </c>
      <c r="H351" s="7">
        <v>2.2999999999999998</v>
      </c>
      <c r="I351" s="7">
        <v>25</v>
      </c>
      <c r="J351" s="7"/>
      <c r="K351" s="7"/>
      <c r="L351" s="15">
        <f>H351/3.14</f>
        <v>0.73248407643312097</v>
      </c>
      <c r="M351" t="str">
        <f>IF(L351&gt;0.5,"yes",0)</f>
        <v>yes</v>
      </c>
    </row>
    <row r="352" spans="1:13" x14ac:dyDescent="0.2">
      <c r="A352" s="7" t="s">
        <v>833</v>
      </c>
      <c r="B352" s="7">
        <v>1</v>
      </c>
      <c r="C352" s="7">
        <v>184</v>
      </c>
      <c r="D352" s="7" t="s">
        <v>842</v>
      </c>
      <c r="E352" s="7" t="s">
        <v>280</v>
      </c>
      <c r="F352" s="7" t="s">
        <v>278</v>
      </c>
      <c r="G352" s="10" t="s">
        <v>279</v>
      </c>
      <c r="H352" s="7">
        <v>5</v>
      </c>
      <c r="I352" s="7">
        <v>24</v>
      </c>
      <c r="J352" s="7"/>
      <c r="K352" s="7"/>
      <c r="L352" s="15">
        <f>H352/3.14</f>
        <v>1.592356687898089</v>
      </c>
      <c r="M352" t="str">
        <f>IF(L352&gt;0.5,"yes",0)</f>
        <v>yes</v>
      </c>
    </row>
    <row r="353" spans="1:13" x14ac:dyDescent="0.2">
      <c r="A353" s="8" t="s">
        <v>835</v>
      </c>
      <c r="B353" s="8">
        <v>2</v>
      </c>
      <c r="C353" s="7">
        <v>177</v>
      </c>
      <c r="D353" s="7" t="s">
        <v>842</v>
      </c>
      <c r="E353" s="7" t="s">
        <v>843</v>
      </c>
      <c r="F353" s="7" t="s">
        <v>278</v>
      </c>
      <c r="G353" s="10" t="s">
        <v>279</v>
      </c>
      <c r="H353" s="7">
        <v>3.8</v>
      </c>
      <c r="I353" s="7">
        <v>24</v>
      </c>
      <c r="J353" s="7"/>
      <c r="K353" s="7"/>
      <c r="L353" s="15">
        <f>H353/3.14</f>
        <v>1.2101910828025477</v>
      </c>
      <c r="M353" t="str">
        <f>IF(L353&gt;0.5,"yes",0)</f>
        <v>yes</v>
      </c>
    </row>
    <row r="354" spans="1:13" x14ac:dyDescent="0.2">
      <c r="A354" s="7" t="s">
        <v>833</v>
      </c>
      <c r="B354" s="7">
        <v>1</v>
      </c>
      <c r="C354" s="7">
        <v>3</v>
      </c>
      <c r="D354" s="7" t="s">
        <v>842</v>
      </c>
      <c r="E354" s="7" t="s">
        <v>280</v>
      </c>
      <c r="F354" s="7" t="s">
        <v>278</v>
      </c>
      <c r="G354" s="10" t="s">
        <v>279</v>
      </c>
      <c r="H354" s="7">
        <v>3.4</v>
      </c>
      <c r="I354" s="7">
        <v>24</v>
      </c>
      <c r="J354" s="7"/>
      <c r="K354" s="7"/>
      <c r="L354" s="15">
        <f>H354/3.14</f>
        <v>1.0828025477707006</v>
      </c>
      <c r="M354" t="str">
        <f>IF(L354&gt;0.5,"yes",0)</f>
        <v>yes</v>
      </c>
    </row>
    <row r="355" spans="1:13" x14ac:dyDescent="0.2">
      <c r="A355" s="8" t="s">
        <v>833</v>
      </c>
      <c r="B355" s="8">
        <v>1</v>
      </c>
      <c r="C355" s="7">
        <v>267</v>
      </c>
      <c r="D355" s="7" t="s">
        <v>842</v>
      </c>
      <c r="E355" s="7" t="s">
        <v>280</v>
      </c>
      <c r="F355" s="7" t="s">
        <v>278</v>
      </c>
      <c r="G355" s="10" t="s">
        <v>279</v>
      </c>
      <c r="H355" s="7">
        <v>2.4</v>
      </c>
      <c r="I355" s="7">
        <v>24</v>
      </c>
      <c r="J355" s="7"/>
      <c r="K355" s="7"/>
      <c r="L355" s="15">
        <f>H355/3.14</f>
        <v>0.76433121019108274</v>
      </c>
      <c r="M355" t="str">
        <f>IF(L355&gt;0.5,"yes",0)</f>
        <v>yes</v>
      </c>
    </row>
    <row r="356" spans="1:13" x14ac:dyDescent="0.2">
      <c r="A356" s="8" t="s">
        <v>835</v>
      </c>
      <c r="B356" s="8">
        <v>2</v>
      </c>
      <c r="C356" s="7">
        <v>288</v>
      </c>
      <c r="D356" s="7" t="s">
        <v>842</v>
      </c>
      <c r="E356" s="7" t="s">
        <v>843</v>
      </c>
      <c r="F356" s="7" t="s">
        <v>278</v>
      </c>
      <c r="G356" s="10" t="s">
        <v>279</v>
      </c>
      <c r="H356" s="7">
        <v>2</v>
      </c>
      <c r="I356" s="7">
        <v>24</v>
      </c>
      <c r="J356" s="7"/>
      <c r="K356" s="7"/>
      <c r="L356" s="15">
        <f>H356/3.14</f>
        <v>0.63694267515923564</v>
      </c>
      <c r="M356" t="str">
        <f>IF(L356&gt;0.5,"yes",0)</f>
        <v>yes</v>
      </c>
    </row>
    <row r="357" spans="1:13" x14ac:dyDescent="0.2">
      <c r="A357" s="7" t="s">
        <v>835</v>
      </c>
      <c r="B357" s="7">
        <v>2</v>
      </c>
      <c r="C357" s="7">
        <v>89</v>
      </c>
      <c r="D357" s="7" t="s">
        <v>842</v>
      </c>
      <c r="E357" s="7" t="s">
        <v>843</v>
      </c>
      <c r="F357" s="7" t="s">
        <v>278</v>
      </c>
      <c r="G357" s="10" t="s">
        <v>279</v>
      </c>
      <c r="H357" s="7">
        <v>3.75</v>
      </c>
      <c r="I357" s="7">
        <v>23</v>
      </c>
      <c r="J357" s="7"/>
      <c r="K357" s="7"/>
      <c r="L357" s="15">
        <f>H357/3.14</f>
        <v>1.1942675159235667</v>
      </c>
      <c r="M357" t="str">
        <f>IF(L357&gt;0.5,"yes",0)</f>
        <v>yes</v>
      </c>
    </row>
    <row r="358" spans="1:13" x14ac:dyDescent="0.2">
      <c r="A358" s="8" t="s">
        <v>833</v>
      </c>
      <c r="B358" s="8">
        <v>1</v>
      </c>
      <c r="C358" s="7">
        <v>66</v>
      </c>
      <c r="D358" s="7" t="s">
        <v>842</v>
      </c>
      <c r="E358" s="7" t="s">
        <v>280</v>
      </c>
      <c r="F358" s="7" t="s">
        <v>278</v>
      </c>
      <c r="G358" s="10" t="s">
        <v>279</v>
      </c>
      <c r="H358" s="7">
        <v>3.7</v>
      </c>
      <c r="I358" s="7">
        <v>23</v>
      </c>
      <c r="J358" s="7"/>
      <c r="K358" s="7"/>
      <c r="L358" s="15">
        <f>H358/3.14</f>
        <v>1.1783439490445859</v>
      </c>
      <c r="M358" t="str">
        <f>IF(L358&gt;0.5,"yes",0)</f>
        <v>yes</v>
      </c>
    </row>
    <row r="359" spans="1:13" x14ac:dyDescent="0.2">
      <c r="A359" s="7" t="s">
        <v>835</v>
      </c>
      <c r="B359" s="7">
        <v>2</v>
      </c>
      <c r="C359" s="7">
        <v>82</v>
      </c>
      <c r="D359" s="7" t="s">
        <v>842</v>
      </c>
      <c r="E359" s="7" t="s">
        <v>843</v>
      </c>
      <c r="F359" s="7" t="s">
        <v>278</v>
      </c>
      <c r="G359" s="10" t="s">
        <v>279</v>
      </c>
      <c r="H359" s="7">
        <v>2.9</v>
      </c>
      <c r="I359" s="7">
        <v>23</v>
      </c>
      <c r="J359" s="7"/>
      <c r="K359" s="7"/>
      <c r="L359" s="15">
        <f>H359/3.14</f>
        <v>0.92356687898089163</v>
      </c>
      <c r="M359" t="str">
        <f>IF(L359&gt;0.5,"yes",0)</f>
        <v>yes</v>
      </c>
    </row>
    <row r="360" spans="1:13" x14ac:dyDescent="0.2">
      <c r="A360" s="8" t="s">
        <v>833</v>
      </c>
      <c r="B360" s="8">
        <v>1</v>
      </c>
      <c r="C360" s="7">
        <v>382</v>
      </c>
      <c r="D360" s="7" t="s">
        <v>842</v>
      </c>
      <c r="E360" s="7" t="s">
        <v>280</v>
      </c>
      <c r="F360" s="7" t="s">
        <v>278</v>
      </c>
      <c r="G360" s="10" t="s">
        <v>279</v>
      </c>
      <c r="H360" s="7">
        <v>7.5</v>
      </c>
      <c r="I360" s="7">
        <v>22</v>
      </c>
      <c r="J360" s="7"/>
      <c r="K360" s="7"/>
      <c r="L360" s="15">
        <f>H360/3.14</f>
        <v>2.3885350318471334</v>
      </c>
      <c r="M360" t="str">
        <f>IF(L360&gt;0.5,"yes",0)</f>
        <v>yes</v>
      </c>
    </row>
    <row r="361" spans="1:13" x14ac:dyDescent="0.2">
      <c r="A361" s="8" t="s">
        <v>835</v>
      </c>
      <c r="B361" s="8">
        <v>2</v>
      </c>
      <c r="C361" s="7">
        <v>71</v>
      </c>
      <c r="D361" s="7" t="s">
        <v>842</v>
      </c>
      <c r="E361" s="7" t="s">
        <v>843</v>
      </c>
      <c r="F361" s="7" t="s">
        <v>278</v>
      </c>
      <c r="G361" s="10" t="s">
        <v>279</v>
      </c>
      <c r="H361" s="7">
        <v>3.95</v>
      </c>
      <c r="I361" s="7">
        <v>22</v>
      </c>
      <c r="J361" s="7"/>
      <c r="K361" s="7"/>
      <c r="L361" s="15">
        <f>H361/3.14</f>
        <v>1.2579617834394905</v>
      </c>
      <c r="M361" t="str">
        <f>IF(L361&gt;0.5,"yes",0)</f>
        <v>yes</v>
      </c>
    </row>
    <row r="362" spans="1:13" x14ac:dyDescent="0.2">
      <c r="A362" s="7" t="s">
        <v>833</v>
      </c>
      <c r="B362" s="7">
        <v>1</v>
      </c>
      <c r="C362" s="7">
        <v>268</v>
      </c>
      <c r="D362" s="7" t="s">
        <v>842</v>
      </c>
      <c r="E362" s="7" t="s">
        <v>280</v>
      </c>
      <c r="F362" s="7" t="s">
        <v>278</v>
      </c>
      <c r="G362" s="10" t="s">
        <v>279</v>
      </c>
      <c r="H362" s="7">
        <v>3.7</v>
      </c>
      <c r="I362" s="7">
        <v>22</v>
      </c>
      <c r="J362" s="7"/>
      <c r="K362" s="7"/>
      <c r="L362" s="15">
        <f>H362/3.14</f>
        <v>1.1783439490445859</v>
      </c>
      <c r="M362" t="str">
        <f>IF(L362&gt;0.5,"yes",0)</f>
        <v>yes</v>
      </c>
    </row>
    <row r="363" spans="1:13" x14ac:dyDescent="0.2">
      <c r="A363" s="8" t="s">
        <v>835</v>
      </c>
      <c r="B363" s="8">
        <v>2</v>
      </c>
      <c r="C363" s="7">
        <v>239</v>
      </c>
      <c r="D363" s="7" t="s">
        <v>842</v>
      </c>
      <c r="E363" s="7" t="s">
        <v>843</v>
      </c>
      <c r="F363" s="7" t="s">
        <v>278</v>
      </c>
      <c r="G363" s="10" t="s">
        <v>279</v>
      </c>
      <c r="H363" s="7">
        <v>2.7</v>
      </c>
      <c r="I363" s="7">
        <v>22</v>
      </c>
      <c r="J363" s="7"/>
      <c r="K363" s="7"/>
      <c r="L363" s="15">
        <f>H363/3.14</f>
        <v>0.85987261146496818</v>
      </c>
      <c r="M363" t="str">
        <f>IF(L363&gt;0.5,"yes",0)</f>
        <v>yes</v>
      </c>
    </row>
    <row r="364" spans="1:13" x14ac:dyDescent="0.2">
      <c r="A364" s="7" t="s">
        <v>833</v>
      </c>
      <c r="B364" s="7">
        <v>1</v>
      </c>
      <c r="C364" s="7">
        <v>133</v>
      </c>
      <c r="D364" s="7" t="s">
        <v>842</v>
      </c>
      <c r="E364" s="7" t="s">
        <v>280</v>
      </c>
      <c r="F364" s="7" t="s">
        <v>278</v>
      </c>
      <c r="G364" s="10" t="s">
        <v>279</v>
      </c>
      <c r="H364" s="7">
        <v>7.2</v>
      </c>
      <c r="I364" s="7">
        <v>21</v>
      </c>
      <c r="J364" s="7"/>
      <c r="K364" s="7"/>
      <c r="L364" s="15">
        <f>H364/3.14</f>
        <v>2.2929936305732483</v>
      </c>
      <c r="M364" t="str">
        <f>IF(L364&gt;0.5,"yes",0)</f>
        <v>yes</v>
      </c>
    </row>
    <row r="365" spans="1:13" x14ac:dyDescent="0.2">
      <c r="A365" s="8" t="s">
        <v>833</v>
      </c>
      <c r="B365" s="8">
        <v>1</v>
      </c>
      <c r="C365" s="7">
        <v>73</v>
      </c>
      <c r="D365" s="7" t="s">
        <v>842</v>
      </c>
      <c r="E365" s="7" t="s">
        <v>280</v>
      </c>
      <c r="F365" s="7" t="s">
        <v>278</v>
      </c>
      <c r="G365" s="10" t="s">
        <v>279</v>
      </c>
      <c r="H365" s="7">
        <v>4.0999999999999996</v>
      </c>
      <c r="I365" s="7">
        <v>21</v>
      </c>
      <c r="J365" s="7"/>
      <c r="K365" s="7"/>
      <c r="L365" s="15">
        <f>H365/3.14</f>
        <v>1.3057324840764331</v>
      </c>
      <c r="M365" t="str">
        <f>IF(L365&gt;0.5,"yes",0)</f>
        <v>yes</v>
      </c>
    </row>
    <row r="366" spans="1:13" x14ac:dyDescent="0.2">
      <c r="A366" s="8" t="s">
        <v>833</v>
      </c>
      <c r="B366" s="8">
        <v>1</v>
      </c>
      <c r="C366" s="7">
        <v>20</v>
      </c>
      <c r="D366" s="7" t="s">
        <v>842</v>
      </c>
      <c r="E366" s="7" t="s">
        <v>280</v>
      </c>
      <c r="F366" s="7" t="s">
        <v>278</v>
      </c>
      <c r="G366" s="10" t="s">
        <v>279</v>
      </c>
      <c r="H366" s="7">
        <v>2.1</v>
      </c>
      <c r="I366" s="7">
        <v>21</v>
      </c>
      <c r="J366" s="7"/>
      <c r="K366" s="7"/>
      <c r="L366" s="15">
        <f>H366/3.14</f>
        <v>0.66878980891719741</v>
      </c>
      <c r="M366" t="str">
        <f>IF(L366&gt;0.5,"yes",0)</f>
        <v>yes</v>
      </c>
    </row>
    <row r="367" spans="1:13" ht="15.75" x14ac:dyDescent="0.2">
      <c r="A367" s="7" t="s">
        <v>835</v>
      </c>
      <c r="B367" s="7">
        <v>2</v>
      </c>
      <c r="C367" s="7">
        <v>287</v>
      </c>
      <c r="D367" s="7" t="s">
        <v>842</v>
      </c>
      <c r="E367" s="7" t="s">
        <v>843</v>
      </c>
      <c r="F367" s="7" t="s">
        <v>278</v>
      </c>
      <c r="G367" s="10" t="s">
        <v>279</v>
      </c>
      <c r="H367" s="7">
        <v>2.1</v>
      </c>
      <c r="I367" s="7">
        <v>21</v>
      </c>
      <c r="J367" s="7"/>
      <c r="K367" s="7"/>
      <c r="L367" s="15">
        <f>H367/3.14</f>
        <v>0.66878980891719741</v>
      </c>
      <c r="M367" t="str">
        <f>IF(L367&gt;0.5,"yes",0)</f>
        <v>yes</v>
      </c>
    </row>
    <row r="368" spans="1:13" x14ac:dyDescent="0.2">
      <c r="A368" s="8" t="s">
        <v>835</v>
      </c>
      <c r="B368" s="8">
        <v>2</v>
      </c>
      <c r="C368" s="7">
        <v>280</v>
      </c>
      <c r="D368" s="7" t="s">
        <v>842</v>
      </c>
      <c r="E368" s="7" t="s">
        <v>843</v>
      </c>
      <c r="F368" s="7" t="s">
        <v>278</v>
      </c>
      <c r="G368" s="10" t="s">
        <v>279</v>
      </c>
      <c r="H368" s="7">
        <v>5</v>
      </c>
      <c r="I368" s="7">
        <v>20</v>
      </c>
      <c r="J368" s="7"/>
      <c r="K368" s="7"/>
      <c r="L368" s="15">
        <f>H368/3.14</f>
        <v>1.592356687898089</v>
      </c>
      <c r="M368" t="str">
        <f>IF(L368&gt;0.5,"yes",0)</f>
        <v>yes</v>
      </c>
    </row>
    <row r="369" spans="1:13" x14ac:dyDescent="0.2">
      <c r="A369" s="7" t="s">
        <v>833</v>
      </c>
      <c r="B369" s="7">
        <v>1</v>
      </c>
      <c r="C369" s="7">
        <v>270</v>
      </c>
      <c r="D369" s="7" t="s">
        <v>842</v>
      </c>
      <c r="E369" s="55" t="s">
        <v>280</v>
      </c>
      <c r="F369" s="7" t="s">
        <v>278</v>
      </c>
      <c r="G369" s="10" t="s">
        <v>279</v>
      </c>
      <c r="H369" s="7">
        <v>4</v>
      </c>
      <c r="I369" s="7">
        <v>20</v>
      </c>
      <c r="J369" s="7"/>
      <c r="K369" s="7"/>
      <c r="L369" s="15">
        <f>H369/3.14</f>
        <v>1.2738853503184713</v>
      </c>
      <c r="M369" t="str">
        <f>IF(L369&gt;0.5,"yes",0)</f>
        <v>yes</v>
      </c>
    </row>
    <row r="370" spans="1:13" x14ac:dyDescent="0.2">
      <c r="A370" s="8" t="s">
        <v>835</v>
      </c>
      <c r="B370" s="8">
        <v>2</v>
      </c>
      <c r="C370" s="7">
        <v>37</v>
      </c>
      <c r="D370" s="7" t="s">
        <v>842</v>
      </c>
      <c r="E370" s="7" t="s">
        <v>843</v>
      </c>
      <c r="F370" s="7" t="s">
        <v>278</v>
      </c>
      <c r="G370" s="10" t="s">
        <v>279</v>
      </c>
      <c r="H370" s="7">
        <v>2.6</v>
      </c>
      <c r="I370" s="7">
        <v>20</v>
      </c>
      <c r="J370" s="7"/>
      <c r="K370" s="7"/>
      <c r="L370" s="15">
        <f>H370/3.14</f>
        <v>0.82802547770700641</v>
      </c>
      <c r="M370" t="str">
        <f>IF(L370&gt;0.5,"yes",0)</f>
        <v>yes</v>
      </c>
    </row>
    <row r="371" spans="1:13" x14ac:dyDescent="0.2">
      <c r="A371" s="8" t="s">
        <v>835</v>
      </c>
      <c r="B371" s="8">
        <v>2</v>
      </c>
      <c r="C371" s="7">
        <v>216</v>
      </c>
      <c r="D371" s="7" t="s">
        <v>842</v>
      </c>
      <c r="E371" s="7" t="s">
        <v>843</v>
      </c>
      <c r="F371" s="7" t="s">
        <v>278</v>
      </c>
      <c r="G371" s="10" t="s">
        <v>279</v>
      </c>
      <c r="H371" s="7">
        <v>2.4</v>
      </c>
      <c r="I371" s="7">
        <v>20</v>
      </c>
      <c r="J371" s="7"/>
      <c r="K371" s="7"/>
      <c r="L371" s="15">
        <f>H371/3.14</f>
        <v>0.76433121019108274</v>
      </c>
      <c r="M371" t="str">
        <f>IF(L371&gt;0.5,"yes",0)</f>
        <v>yes</v>
      </c>
    </row>
    <row r="372" spans="1:13" x14ac:dyDescent="0.2">
      <c r="A372" s="7" t="s">
        <v>833</v>
      </c>
      <c r="B372" s="7">
        <v>1</v>
      </c>
      <c r="C372" s="7">
        <v>531</v>
      </c>
      <c r="D372" s="7" t="s">
        <v>842</v>
      </c>
      <c r="E372" s="7" t="s">
        <v>280</v>
      </c>
      <c r="F372" s="7" t="s">
        <v>278</v>
      </c>
      <c r="G372" s="10" t="s">
        <v>279</v>
      </c>
      <c r="H372" s="7">
        <v>3.45</v>
      </c>
      <c r="I372" s="7">
        <v>19</v>
      </c>
      <c r="J372" s="7"/>
      <c r="K372" s="7"/>
      <c r="L372" s="15">
        <f>H372/3.14</f>
        <v>1.0987261146496816</v>
      </c>
      <c r="M372" t="str">
        <f>IF(L372&gt;0.5,"yes",0)</f>
        <v>yes</v>
      </c>
    </row>
    <row r="373" spans="1:13" x14ac:dyDescent="0.2">
      <c r="A373" s="8" t="s">
        <v>835</v>
      </c>
      <c r="B373" s="8">
        <v>2</v>
      </c>
      <c r="C373" s="7">
        <v>319</v>
      </c>
      <c r="D373" s="7" t="s">
        <v>842</v>
      </c>
      <c r="E373" s="7" t="s">
        <v>843</v>
      </c>
      <c r="F373" s="7" t="s">
        <v>278</v>
      </c>
      <c r="G373" s="10" t="s">
        <v>279</v>
      </c>
      <c r="H373" s="7">
        <v>2.7</v>
      </c>
      <c r="I373" s="7">
        <v>19</v>
      </c>
      <c r="J373" s="7"/>
      <c r="K373" s="7"/>
      <c r="L373" s="15">
        <f>H373/3.14</f>
        <v>0.85987261146496818</v>
      </c>
      <c r="M373" t="str">
        <f>IF(L373&gt;0.5,"yes",0)</f>
        <v>yes</v>
      </c>
    </row>
    <row r="374" spans="1:13" x14ac:dyDescent="0.2">
      <c r="A374" s="7" t="s">
        <v>833</v>
      </c>
      <c r="B374" s="7">
        <v>1</v>
      </c>
      <c r="C374" s="7">
        <v>551</v>
      </c>
      <c r="D374" s="7" t="s">
        <v>842</v>
      </c>
      <c r="E374" s="7" t="s">
        <v>280</v>
      </c>
      <c r="F374" s="7" t="s">
        <v>278</v>
      </c>
      <c r="G374" s="10" t="s">
        <v>279</v>
      </c>
      <c r="H374" s="7">
        <v>4.25</v>
      </c>
      <c r="I374" s="7">
        <v>18</v>
      </c>
      <c r="J374" s="7"/>
      <c r="K374" s="7"/>
      <c r="L374" s="15">
        <f>H374/3.14</f>
        <v>1.3535031847133758</v>
      </c>
      <c r="M374" t="str">
        <f>IF(L374&gt;0.5,"yes",0)</f>
        <v>yes</v>
      </c>
    </row>
    <row r="375" spans="1:13" x14ac:dyDescent="0.2">
      <c r="A375" s="8" t="s">
        <v>833</v>
      </c>
      <c r="B375" s="8">
        <v>1</v>
      </c>
      <c r="C375" s="7">
        <v>556</v>
      </c>
      <c r="D375" s="7" t="s">
        <v>842</v>
      </c>
      <c r="E375" s="7" t="s">
        <v>280</v>
      </c>
      <c r="F375" s="7" t="s">
        <v>278</v>
      </c>
      <c r="G375" s="10" t="s">
        <v>279</v>
      </c>
      <c r="H375" s="7">
        <v>2.5</v>
      </c>
      <c r="I375" s="7">
        <v>18</v>
      </c>
      <c r="J375" s="7"/>
      <c r="K375" s="7"/>
      <c r="L375" s="15">
        <f>H375/3.14</f>
        <v>0.79617834394904452</v>
      </c>
      <c r="M375" t="str">
        <f>IF(L375&gt;0.5,"yes",0)</f>
        <v>yes</v>
      </c>
    </row>
    <row r="376" spans="1:13" ht="15.75" x14ac:dyDescent="0.2">
      <c r="A376" s="8" t="s">
        <v>835</v>
      </c>
      <c r="B376" s="8">
        <v>2</v>
      </c>
      <c r="C376" s="7">
        <v>300</v>
      </c>
      <c r="D376" s="7" t="s">
        <v>842</v>
      </c>
      <c r="E376" s="7" t="s">
        <v>843</v>
      </c>
      <c r="F376" s="7" t="s">
        <v>278</v>
      </c>
      <c r="G376" s="10" t="s">
        <v>279</v>
      </c>
      <c r="H376" s="7">
        <v>3.1</v>
      </c>
      <c r="I376" s="7">
        <v>13</v>
      </c>
      <c r="J376" s="7"/>
      <c r="K376" s="7"/>
      <c r="L376" s="15">
        <f>H376/3.14</f>
        <v>0.98726114649681529</v>
      </c>
      <c r="M376" t="str">
        <f>IF(L376&gt;0.5,"yes",0)</f>
        <v>yes</v>
      </c>
    </row>
    <row r="377" spans="1:13" x14ac:dyDescent="0.2">
      <c r="A377" s="7" t="s">
        <v>833</v>
      </c>
      <c r="B377" s="7">
        <v>1</v>
      </c>
      <c r="C377" s="7">
        <v>436</v>
      </c>
      <c r="D377" s="7" t="s">
        <v>842</v>
      </c>
      <c r="E377" s="7" t="s">
        <v>843</v>
      </c>
      <c r="F377" s="7" t="s">
        <v>278</v>
      </c>
      <c r="G377" s="10" t="s">
        <v>279</v>
      </c>
      <c r="H377" s="7">
        <v>3</v>
      </c>
      <c r="I377" s="7">
        <v>12</v>
      </c>
      <c r="J377" s="7"/>
      <c r="K377" s="7"/>
      <c r="L377" s="15">
        <f>H377/3.14</f>
        <v>0.95541401273885351</v>
      </c>
      <c r="M377" t="str">
        <f>IF(L377&gt;0.5,"yes",0)</f>
        <v>yes</v>
      </c>
    </row>
    <row r="378" spans="1:13" x14ac:dyDescent="0.2">
      <c r="A378" s="8" t="s">
        <v>833</v>
      </c>
      <c r="B378" s="8">
        <v>1</v>
      </c>
      <c r="C378" s="7">
        <v>13</v>
      </c>
      <c r="D378" s="7" t="s">
        <v>842</v>
      </c>
      <c r="E378" s="7" t="s">
        <v>280</v>
      </c>
      <c r="F378" s="7" t="s">
        <v>870</v>
      </c>
      <c r="G378" s="10" t="s">
        <v>279</v>
      </c>
      <c r="H378" s="7">
        <v>6.1</v>
      </c>
      <c r="I378" s="7">
        <v>50</v>
      </c>
      <c r="J378" s="7"/>
      <c r="K378" s="7"/>
      <c r="L378" s="15">
        <f>H378/3.14</f>
        <v>1.9426751592356686</v>
      </c>
      <c r="M378" t="str">
        <f>IF(L378&gt;0.5,"yes",0)</f>
        <v>yes</v>
      </c>
    </row>
    <row r="379" spans="1:13" x14ac:dyDescent="0.2">
      <c r="A379" s="7" t="s">
        <v>835</v>
      </c>
      <c r="B379" s="7">
        <v>2</v>
      </c>
      <c r="C379" s="7">
        <v>351</v>
      </c>
      <c r="D379" s="7" t="s">
        <v>842</v>
      </c>
      <c r="E379" s="7" t="s">
        <v>843</v>
      </c>
      <c r="F379" s="7" t="s">
        <v>870</v>
      </c>
      <c r="G379" s="10" t="s">
        <v>279</v>
      </c>
      <c r="H379" s="7">
        <v>3.8</v>
      </c>
      <c r="I379" s="7">
        <v>45</v>
      </c>
      <c r="J379" s="7"/>
      <c r="K379" s="7"/>
      <c r="L379" s="15">
        <f>H379/3.14</f>
        <v>1.2101910828025477</v>
      </c>
      <c r="M379" t="str">
        <f>IF(L379&gt;0.5,"yes",0)</f>
        <v>yes</v>
      </c>
    </row>
    <row r="380" spans="1:13" x14ac:dyDescent="0.2">
      <c r="A380" s="8" t="s">
        <v>835</v>
      </c>
      <c r="B380" s="8">
        <v>2</v>
      </c>
      <c r="C380" s="7">
        <v>349</v>
      </c>
      <c r="D380" s="7" t="s">
        <v>842</v>
      </c>
      <c r="E380" s="7" t="s">
        <v>843</v>
      </c>
      <c r="F380" s="7" t="s">
        <v>870</v>
      </c>
      <c r="G380" s="10" t="s">
        <v>279</v>
      </c>
      <c r="H380" s="7">
        <v>6.4</v>
      </c>
      <c r="I380" s="7">
        <v>42</v>
      </c>
      <c r="J380" s="7"/>
      <c r="K380" s="7"/>
      <c r="L380" s="15">
        <f>H380/3.14</f>
        <v>2.0382165605095541</v>
      </c>
      <c r="M380" t="str">
        <f>IF(L380&gt;0.5,"yes",0)</f>
        <v>yes</v>
      </c>
    </row>
    <row r="381" spans="1:13" x14ac:dyDescent="0.2">
      <c r="A381" s="8" t="s">
        <v>835</v>
      </c>
      <c r="B381" s="8">
        <v>2</v>
      </c>
      <c r="C381" s="7">
        <v>350</v>
      </c>
      <c r="D381" s="7" t="s">
        <v>842</v>
      </c>
      <c r="E381" s="7" t="s">
        <v>843</v>
      </c>
      <c r="F381" s="7" t="s">
        <v>870</v>
      </c>
      <c r="G381" s="10" t="s">
        <v>279</v>
      </c>
      <c r="H381" s="7">
        <v>5.2</v>
      </c>
      <c r="I381" s="7">
        <v>40</v>
      </c>
      <c r="J381" s="7"/>
      <c r="K381" s="7"/>
      <c r="L381" s="15">
        <f>H381/3.14</f>
        <v>1.6560509554140128</v>
      </c>
      <c r="M381" t="str">
        <f>IF(L381&gt;0.5,"yes",0)</f>
        <v>yes</v>
      </c>
    </row>
    <row r="382" spans="1:13" x14ac:dyDescent="0.2">
      <c r="A382" s="7" t="s">
        <v>835</v>
      </c>
      <c r="B382" s="7">
        <v>2</v>
      </c>
      <c r="C382" s="7">
        <v>260</v>
      </c>
      <c r="D382" s="7" t="s">
        <v>218</v>
      </c>
      <c r="E382" s="7" t="s">
        <v>859</v>
      </c>
      <c r="F382" s="7" t="s">
        <v>860</v>
      </c>
      <c r="G382" s="10" t="s">
        <v>851</v>
      </c>
      <c r="H382" s="7">
        <v>5</v>
      </c>
      <c r="I382" s="7">
        <v>58</v>
      </c>
      <c r="J382" s="7"/>
      <c r="K382" s="7"/>
      <c r="L382" s="15">
        <f>H382/3.14</f>
        <v>1.592356687898089</v>
      </c>
      <c r="M382" t="str">
        <f>IF(L382&gt;0.5,"yes",0)</f>
        <v>yes</v>
      </c>
    </row>
    <row r="383" spans="1:13" x14ac:dyDescent="0.2">
      <c r="A383" s="8" t="s">
        <v>833</v>
      </c>
      <c r="B383" s="8">
        <v>1</v>
      </c>
      <c r="C383" s="7">
        <v>92</v>
      </c>
      <c r="D383" s="7" t="s">
        <v>218</v>
      </c>
      <c r="E383" s="7" t="s">
        <v>221</v>
      </c>
      <c r="F383" s="7" t="s">
        <v>860</v>
      </c>
      <c r="G383" s="10" t="s">
        <v>851</v>
      </c>
      <c r="H383" s="7">
        <v>7.9</v>
      </c>
      <c r="I383" s="7">
        <v>53</v>
      </c>
      <c r="J383" s="7"/>
      <c r="K383" s="7"/>
      <c r="L383" s="15">
        <f>H383/3.14</f>
        <v>2.515923566878981</v>
      </c>
      <c r="M383" t="str">
        <f>IF(L383&gt;0.5,"yes",0)</f>
        <v>yes</v>
      </c>
    </row>
    <row r="384" spans="1:13" x14ac:dyDescent="0.2">
      <c r="A384" s="7" t="s">
        <v>833</v>
      </c>
      <c r="B384" s="7">
        <v>1</v>
      </c>
      <c r="C384" s="7">
        <v>193</v>
      </c>
      <c r="D384" s="7" t="s">
        <v>218</v>
      </c>
      <c r="E384" s="7" t="s">
        <v>221</v>
      </c>
      <c r="F384" s="7" t="s">
        <v>860</v>
      </c>
      <c r="G384" s="10" t="s">
        <v>851</v>
      </c>
      <c r="H384" s="7">
        <v>7.8</v>
      </c>
      <c r="I384" s="7">
        <v>50</v>
      </c>
      <c r="J384" s="7"/>
      <c r="K384" s="7"/>
      <c r="L384" s="15">
        <f>H384/3.14</f>
        <v>2.484076433121019</v>
      </c>
      <c r="M384" t="str">
        <f>IF(L384&gt;0.5,"yes",0)</f>
        <v>yes</v>
      </c>
    </row>
    <row r="385" spans="1:13" x14ac:dyDescent="0.2">
      <c r="A385" s="8" t="s">
        <v>833</v>
      </c>
      <c r="B385" s="8">
        <v>1</v>
      </c>
      <c r="C385" s="7">
        <v>90</v>
      </c>
      <c r="D385" s="7" t="s">
        <v>218</v>
      </c>
      <c r="E385" s="7" t="s">
        <v>221</v>
      </c>
      <c r="F385" s="7" t="s">
        <v>860</v>
      </c>
      <c r="G385" s="10" t="s">
        <v>851</v>
      </c>
      <c r="H385" s="7">
        <v>5.3</v>
      </c>
      <c r="I385" s="7">
        <v>49</v>
      </c>
      <c r="J385" s="7"/>
      <c r="K385" s="7"/>
      <c r="L385" s="15">
        <f>H385/3.14</f>
        <v>1.6878980891719744</v>
      </c>
      <c r="M385" t="str">
        <f>IF(L385&gt;0.5,"yes",0)</f>
        <v>yes</v>
      </c>
    </row>
    <row r="386" spans="1:13" x14ac:dyDescent="0.2">
      <c r="A386" s="8" t="s">
        <v>833</v>
      </c>
      <c r="B386" s="8">
        <v>1</v>
      </c>
      <c r="C386" s="7">
        <v>371</v>
      </c>
      <c r="D386" s="7" t="s">
        <v>218</v>
      </c>
      <c r="E386" s="7" t="s">
        <v>221</v>
      </c>
      <c r="F386" s="7" t="s">
        <v>860</v>
      </c>
      <c r="G386" s="10" t="s">
        <v>851</v>
      </c>
      <c r="H386" s="7">
        <v>3.3</v>
      </c>
      <c r="I386" s="7">
        <v>47</v>
      </c>
      <c r="J386" s="7"/>
      <c r="K386" s="7"/>
      <c r="L386" s="15">
        <f>H386/3.14</f>
        <v>1.0509554140127388</v>
      </c>
      <c r="M386" t="str">
        <f>IF(L386&gt;0.5,"yes",0)</f>
        <v>yes</v>
      </c>
    </row>
    <row r="387" spans="1:13" x14ac:dyDescent="0.2">
      <c r="A387" s="7" t="s">
        <v>833</v>
      </c>
      <c r="B387" s="7">
        <v>1</v>
      </c>
      <c r="C387" s="7">
        <v>274</v>
      </c>
      <c r="D387" s="7" t="s">
        <v>218</v>
      </c>
      <c r="E387" s="7" t="s">
        <v>221</v>
      </c>
      <c r="F387" s="7" t="s">
        <v>860</v>
      </c>
      <c r="G387" s="10" t="s">
        <v>851</v>
      </c>
      <c r="H387" s="7">
        <v>6</v>
      </c>
      <c r="I387" s="7">
        <v>45</v>
      </c>
      <c r="J387" s="7"/>
      <c r="K387" s="7"/>
      <c r="L387" s="15">
        <f>H387/3.14</f>
        <v>1.910828025477707</v>
      </c>
      <c r="M387" t="str">
        <f>IF(L387&gt;0.5,"yes",0)</f>
        <v>yes</v>
      </c>
    </row>
    <row r="388" spans="1:13" x14ac:dyDescent="0.2">
      <c r="A388" s="8" t="s">
        <v>835</v>
      </c>
      <c r="B388" s="8">
        <v>2</v>
      </c>
      <c r="C388" s="7">
        <v>348</v>
      </c>
      <c r="D388" s="7" t="s">
        <v>218</v>
      </c>
      <c r="E388" s="7" t="s">
        <v>859</v>
      </c>
      <c r="F388" s="7" t="s">
        <v>860</v>
      </c>
      <c r="G388" s="10" t="s">
        <v>851</v>
      </c>
      <c r="H388" s="7">
        <v>4.5</v>
      </c>
      <c r="I388" s="7">
        <v>40</v>
      </c>
      <c r="J388" s="7"/>
      <c r="K388" s="7"/>
      <c r="L388" s="15">
        <f>H388/3.14</f>
        <v>1.4331210191082802</v>
      </c>
      <c r="M388" t="str">
        <f>IF(L388&gt;0.5,"yes",0)</f>
        <v>yes</v>
      </c>
    </row>
    <row r="389" spans="1:13" ht="15.75" x14ac:dyDescent="0.2">
      <c r="A389" s="7" t="s">
        <v>833</v>
      </c>
      <c r="B389" s="7">
        <v>1</v>
      </c>
      <c r="C389" s="7">
        <v>106</v>
      </c>
      <c r="D389" s="7" t="s">
        <v>857</v>
      </c>
      <c r="E389" s="7" t="s">
        <v>221</v>
      </c>
      <c r="F389" s="7" t="s">
        <v>860</v>
      </c>
      <c r="G389" s="10" t="s">
        <v>851</v>
      </c>
      <c r="H389" s="7">
        <v>6.8</v>
      </c>
      <c r="I389" s="7">
        <v>38</v>
      </c>
      <c r="J389" s="7"/>
      <c r="K389" s="7"/>
      <c r="L389" s="15">
        <f>H389/3.14</f>
        <v>2.1656050955414012</v>
      </c>
      <c r="M389" t="str">
        <f>IF(L389&gt;0.5,"yes",0)</f>
        <v>yes</v>
      </c>
    </row>
    <row r="390" spans="1:13" x14ac:dyDescent="0.2">
      <c r="A390" s="8" t="s">
        <v>833</v>
      </c>
      <c r="B390" s="8">
        <v>1</v>
      </c>
      <c r="C390" s="7">
        <v>278</v>
      </c>
      <c r="D390" s="7" t="s">
        <v>218</v>
      </c>
      <c r="E390" s="7" t="s">
        <v>221</v>
      </c>
      <c r="F390" s="7" t="s">
        <v>860</v>
      </c>
      <c r="G390" s="10" t="s">
        <v>851</v>
      </c>
      <c r="H390" s="7">
        <v>3.4</v>
      </c>
      <c r="I390" s="7">
        <v>38</v>
      </c>
      <c r="J390" s="7"/>
      <c r="K390" s="7"/>
      <c r="L390" s="15">
        <f>H390/3.14</f>
        <v>1.0828025477707006</v>
      </c>
      <c r="M390" t="str">
        <f>IF(L390&gt;0.5,"yes",0)</f>
        <v>yes</v>
      </c>
    </row>
    <row r="391" spans="1:13" x14ac:dyDescent="0.2">
      <c r="A391" s="8" t="s">
        <v>833</v>
      </c>
      <c r="B391" s="8">
        <v>1</v>
      </c>
      <c r="C391" s="7">
        <v>145</v>
      </c>
      <c r="D391" s="7" t="s">
        <v>218</v>
      </c>
      <c r="E391" s="7" t="s">
        <v>221</v>
      </c>
      <c r="F391" s="7" t="s">
        <v>860</v>
      </c>
      <c r="G391" s="10" t="s">
        <v>851</v>
      </c>
      <c r="H391" s="7">
        <v>7</v>
      </c>
      <c r="I391" s="7">
        <v>36</v>
      </c>
      <c r="J391" s="7"/>
      <c r="K391" s="7"/>
      <c r="L391" s="15">
        <f>H391/3.14</f>
        <v>2.2292993630573248</v>
      </c>
      <c r="M391" t="str">
        <f>IF(L391&gt;0.5,"yes",0)</f>
        <v>yes</v>
      </c>
    </row>
    <row r="392" spans="1:13" x14ac:dyDescent="0.2">
      <c r="A392" s="7" t="s">
        <v>833</v>
      </c>
      <c r="B392" s="7">
        <v>1</v>
      </c>
      <c r="C392" s="7">
        <v>105</v>
      </c>
      <c r="D392" s="7" t="s">
        <v>218</v>
      </c>
      <c r="E392" s="7" t="s">
        <v>221</v>
      </c>
      <c r="F392" s="7" t="s">
        <v>860</v>
      </c>
      <c r="G392" s="10" t="s">
        <v>851</v>
      </c>
      <c r="H392" s="7">
        <v>8</v>
      </c>
      <c r="I392" s="7">
        <v>34</v>
      </c>
      <c r="J392" s="7"/>
      <c r="K392" s="7"/>
      <c r="L392" s="15">
        <f>H392/3.14</f>
        <v>2.5477707006369426</v>
      </c>
      <c r="M392" t="str">
        <f>IF(L392&gt;0.5,"yes",0)</f>
        <v>yes</v>
      </c>
    </row>
    <row r="393" spans="1:13" x14ac:dyDescent="0.2">
      <c r="A393" s="8" t="s">
        <v>833</v>
      </c>
      <c r="B393" s="8">
        <v>1</v>
      </c>
      <c r="C393" s="7">
        <v>191</v>
      </c>
      <c r="D393" s="7" t="s">
        <v>218</v>
      </c>
      <c r="E393" s="7" t="s">
        <v>221</v>
      </c>
      <c r="F393" s="7" t="s">
        <v>860</v>
      </c>
      <c r="G393" s="10" t="s">
        <v>851</v>
      </c>
      <c r="H393" s="7">
        <v>4.4000000000000004</v>
      </c>
      <c r="I393" s="7">
        <v>34</v>
      </c>
      <c r="J393" s="7"/>
      <c r="K393" s="7"/>
      <c r="L393" s="15">
        <f>H393/3.14</f>
        <v>1.4012738853503186</v>
      </c>
      <c r="M393" t="str">
        <f>IF(L393&gt;0.5,"yes",0)</f>
        <v>yes</v>
      </c>
    </row>
    <row r="394" spans="1:13" x14ac:dyDescent="0.2">
      <c r="A394" s="7" t="s">
        <v>833</v>
      </c>
      <c r="B394" s="7">
        <v>1</v>
      </c>
      <c r="C394" s="7">
        <v>24</v>
      </c>
      <c r="D394" s="7" t="s">
        <v>857</v>
      </c>
      <c r="E394" s="7" t="s">
        <v>221</v>
      </c>
      <c r="F394" s="7" t="s">
        <v>860</v>
      </c>
      <c r="G394" s="10" t="s">
        <v>851</v>
      </c>
      <c r="H394" s="7">
        <v>4.0999999999999996</v>
      </c>
      <c r="I394" s="7">
        <v>29</v>
      </c>
      <c r="J394" s="7"/>
      <c r="K394" s="7"/>
      <c r="L394" s="15">
        <f>H394/3.14</f>
        <v>1.3057324840764331</v>
      </c>
      <c r="M394" t="str">
        <f>IF(L394&gt;0.5,"yes",0)</f>
        <v>yes</v>
      </c>
    </row>
    <row r="395" spans="1:13" x14ac:dyDescent="0.2">
      <c r="A395" s="8" t="s">
        <v>835</v>
      </c>
      <c r="B395" s="8">
        <v>2</v>
      </c>
      <c r="C395" s="7">
        <v>7</v>
      </c>
      <c r="D395" s="7" t="s">
        <v>218</v>
      </c>
      <c r="E395" s="7" t="s">
        <v>859</v>
      </c>
      <c r="F395" s="7" t="s">
        <v>860</v>
      </c>
      <c r="G395" s="10" t="s">
        <v>851</v>
      </c>
      <c r="H395" s="7">
        <v>3</v>
      </c>
      <c r="I395" s="7">
        <v>28</v>
      </c>
      <c r="J395" s="7"/>
      <c r="K395" s="7"/>
      <c r="L395" s="15">
        <f>H395/3.14</f>
        <v>0.95541401273885351</v>
      </c>
      <c r="M395" t="str">
        <f>IF(L395&gt;0.5,"yes",0)</f>
        <v>yes</v>
      </c>
    </row>
    <row r="396" spans="1:13" x14ac:dyDescent="0.2">
      <c r="A396" s="8" t="s">
        <v>833</v>
      </c>
      <c r="B396" s="8">
        <v>1</v>
      </c>
      <c r="C396" s="7">
        <v>307</v>
      </c>
      <c r="D396" s="7" t="s">
        <v>218</v>
      </c>
      <c r="E396" s="7" t="s">
        <v>221</v>
      </c>
      <c r="F396" s="7" t="s">
        <v>860</v>
      </c>
      <c r="G396" s="10" t="s">
        <v>851</v>
      </c>
      <c r="H396" s="7">
        <v>3.5</v>
      </c>
      <c r="I396" s="7">
        <v>24</v>
      </c>
      <c r="J396" s="7"/>
      <c r="K396" s="7"/>
      <c r="L396" s="15">
        <f>H396/3.14</f>
        <v>1.1146496815286624</v>
      </c>
      <c r="M396" t="str">
        <f>IF(L396&gt;0.5,"yes",0)</f>
        <v>yes</v>
      </c>
    </row>
    <row r="397" spans="1:13" x14ac:dyDescent="0.2">
      <c r="A397" s="7" t="s">
        <v>835</v>
      </c>
      <c r="B397" s="7">
        <v>2</v>
      </c>
      <c r="C397" s="7">
        <v>206</v>
      </c>
      <c r="D397" s="7" t="s">
        <v>857</v>
      </c>
      <c r="E397" s="7" t="s">
        <v>859</v>
      </c>
      <c r="F397" s="7" t="s">
        <v>860</v>
      </c>
      <c r="G397" s="10" t="s">
        <v>851</v>
      </c>
      <c r="H397" s="7">
        <v>2.2000000000000002</v>
      </c>
      <c r="I397" s="7">
        <v>20</v>
      </c>
      <c r="J397" s="7"/>
      <c r="K397" s="7"/>
      <c r="L397" s="15">
        <f>H397/3.14</f>
        <v>0.7006369426751593</v>
      </c>
      <c r="M397" t="str">
        <f>IF(L397&gt;0.5,"yes",0)</f>
        <v>yes</v>
      </c>
    </row>
    <row r="398" spans="1:13" x14ac:dyDescent="0.2">
      <c r="A398" s="8" t="s">
        <v>833</v>
      </c>
      <c r="B398" s="8">
        <v>1</v>
      </c>
      <c r="C398" s="7">
        <v>525</v>
      </c>
      <c r="D398" s="7" t="s">
        <v>218</v>
      </c>
      <c r="E398" s="7" t="s">
        <v>221</v>
      </c>
      <c r="F398" s="7" t="s">
        <v>850</v>
      </c>
      <c r="G398" s="10" t="s">
        <v>851</v>
      </c>
      <c r="H398" s="7">
        <v>6.3</v>
      </c>
      <c r="I398" s="7">
        <v>62</v>
      </c>
      <c r="J398" s="7"/>
      <c r="K398" s="7"/>
      <c r="L398" s="15">
        <f>H398/3.14</f>
        <v>2.0063694267515921</v>
      </c>
      <c r="M398" t="str">
        <f>IF(L398&gt;0.5,"yes",0)</f>
        <v>yes</v>
      </c>
    </row>
    <row r="399" spans="1:13" x14ac:dyDescent="0.2">
      <c r="A399" s="7" t="s">
        <v>833</v>
      </c>
      <c r="B399" s="7">
        <v>1</v>
      </c>
      <c r="C399" s="7">
        <v>520</v>
      </c>
      <c r="D399" s="7" t="s">
        <v>218</v>
      </c>
      <c r="E399" s="7" t="s">
        <v>221</v>
      </c>
      <c r="F399" s="7" t="s">
        <v>850</v>
      </c>
      <c r="G399" s="10" t="s">
        <v>851</v>
      </c>
      <c r="H399" s="7">
        <v>6.3</v>
      </c>
      <c r="I399" s="7">
        <v>60</v>
      </c>
      <c r="J399" s="7"/>
      <c r="K399" s="7"/>
      <c r="L399" s="15">
        <f>H399/3.14</f>
        <v>2.0063694267515921</v>
      </c>
      <c r="M399" t="str">
        <f>IF(L399&gt;0.5,"yes",0)</f>
        <v>yes</v>
      </c>
    </row>
    <row r="400" spans="1:13" x14ac:dyDescent="0.2">
      <c r="A400" s="8" t="s">
        <v>833</v>
      </c>
      <c r="B400" s="8">
        <v>1</v>
      </c>
      <c r="C400" s="7">
        <v>459</v>
      </c>
      <c r="D400" s="7" t="s">
        <v>857</v>
      </c>
      <c r="E400" s="7" t="s">
        <v>221</v>
      </c>
      <c r="F400" s="7" t="s">
        <v>850</v>
      </c>
      <c r="G400" s="10" t="s">
        <v>851</v>
      </c>
      <c r="H400" s="7">
        <v>6.5</v>
      </c>
      <c r="I400" s="7">
        <v>59</v>
      </c>
      <c r="J400" s="7"/>
      <c r="K400" s="7"/>
      <c r="L400" s="15">
        <f>H400/3.14</f>
        <v>2.0700636942675157</v>
      </c>
      <c r="M400" t="str">
        <f>IF(L400&gt;0.5,"yes",0)</f>
        <v>yes</v>
      </c>
    </row>
    <row r="401" spans="1:13" x14ac:dyDescent="0.2">
      <c r="A401" s="8" t="s">
        <v>833</v>
      </c>
      <c r="B401" s="8">
        <v>1</v>
      </c>
      <c r="C401" s="7">
        <v>45</v>
      </c>
      <c r="D401" s="7" t="s">
        <v>857</v>
      </c>
      <c r="E401" s="7" t="s">
        <v>221</v>
      </c>
      <c r="F401" s="7" t="s">
        <v>850</v>
      </c>
      <c r="G401" s="10" t="s">
        <v>851</v>
      </c>
      <c r="H401" s="7">
        <v>8.3000000000000007</v>
      </c>
      <c r="I401" s="7">
        <v>57</v>
      </c>
      <c r="J401" s="7"/>
      <c r="K401" s="7"/>
      <c r="L401" s="15">
        <f>H401/3.14</f>
        <v>2.6433121019108281</v>
      </c>
      <c r="M401" t="str">
        <f>IF(L401&gt;0.5,"yes",0)</f>
        <v>yes</v>
      </c>
    </row>
    <row r="402" spans="1:13" x14ac:dyDescent="0.2">
      <c r="A402" s="7" t="s">
        <v>833</v>
      </c>
      <c r="B402" s="7">
        <v>1</v>
      </c>
      <c r="C402" s="7">
        <v>402</v>
      </c>
      <c r="D402" s="7" t="s">
        <v>218</v>
      </c>
      <c r="E402" s="7" t="s">
        <v>221</v>
      </c>
      <c r="F402" s="7" t="s">
        <v>850</v>
      </c>
      <c r="G402" s="10" t="s">
        <v>851</v>
      </c>
      <c r="H402" s="7">
        <v>9</v>
      </c>
      <c r="I402" s="7">
        <v>56</v>
      </c>
      <c r="J402" s="7"/>
      <c r="K402" s="7"/>
      <c r="L402" s="15">
        <f>H402/3.14</f>
        <v>2.8662420382165603</v>
      </c>
      <c r="M402" t="str">
        <f>IF(L402&gt;0.5,"yes",0)</f>
        <v>yes</v>
      </c>
    </row>
    <row r="403" spans="1:13" x14ac:dyDescent="0.2">
      <c r="A403" s="8" t="s">
        <v>835</v>
      </c>
      <c r="B403" s="8">
        <v>2</v>
      </c>
      <c r="C403" s="7">
        <v>262</v>
      </c>
      <c r="D403" s="7" t="s">
        <v>218</v>
      </c>
      <c r="E403" s="7" t="s">
        <v>859</v>
      </c>
      <c r="F403" s="7" t="s">
        <v>850</v>
      </c>
      <c r="G403" s="10" t="s">
        <v>851</v>
      </c>
      <c r="H403" s="7">
        <v>8.9</v>
      </c>
      <c r="I403" s="7">
        <v>55</v>
      </c>
      <c r="J403" s="7"/>
      <c r="K403" s="7"/>
      <c r="L403" s="15">
        <f>H403/3.14</f>
        <v>2.8343949044585988</v>
      </c>
      <c r="M403" t="str">
        <f>IF(L403&gt;0.5,"yes",0)</f>
        <v>yes</v>
      </c>
    </row>
    <row r="404" spans="1:13" ht="15.75" x14ac:dyDescent="0.2">
      <c r="A404" s="7" t="s">
        <v>835</v>
      </c>
      <c r="B404" s="7">
        <v>2</v>
      </c>
      <c r="C404" s="7">
        <v>247</v>
      </c>
      <c r="D404" s="7" t="s">
        <v>218</v>
      </c>
      <c r="E404" s="7" t="s">
        <v>221</v>
      </c>
      <c r="F404" s="7" t="s">
        <v>850</v>
      </c>
      <c r="G404" s="10" t="s">
        <v>851</v>
      </c>
      <c r="H404" s="7">
        <v>9.1</v>
      </c>
      <c r="I404" s="7">
        <v>53</v>
      </c>
      <c r="J404" s="7"/>
      <c r="K404" s="7"/>
      <c r="L404" s="15">
        <f>H404/3.14</f>
        <v>2.8980891719745219</v>
      </c>
      <c r="M404" t="str">
        <f>IF(L404&gt;0.5,"yes",0)</f>
        <v>yes</v>
      </c>
    </row>
    <row r="405" spans="1:13" x14ac:dyDescent="0.2">
      <c r="A405" s="8" t="s">
        <v>833</v>
      </c>
      <c r="B405" s="8">
        <v>1</v>
      </c>
      <c r="C405" s="7">
        <v>140</v>
      </c>
      <c r="D405" s="7" t="s">
        <v>857</v>
      </c>
      <c r="E405" s="7" t="s">
        <v>221</v>
      </c>
      <c r="F405" s="7" t="s">
        <v>850</v>
      </c>
      <c r="G405" s="10" t="s">
        <v>851</v>
      </c>
      <c r="H405" s="7">
        <v>6.8</v>
      </c>
      <c r="I405" s="7">
        <v>52</v>
      </c>
      <c r="J405" s="7"/>
      <c r="K405" s="7"/>
      <c r="L405" s="15">
        <f>H405/3.14</f>
        <v>2.1656050955414012</v>
      </c>
      <c r="M405" t="str">
        <f>IF(L405&gt;0.5,"yes",0)</f>
        <v>yes</v>
      </c>
    </row>
    <row r="406" spans="1:13" x14ac:dyDescent="0.2">
      <c r="A406" s="8" t="s">
        <v>833</v>
      </c>
      <c r="B406" s="8">
        <v>1</v>
      </c>
      <c r="C406" s="7">
        <v>432</v>
      </c>
      <c r="D406" s="7" t="s">
        <v>218</v>
      </c>
      <c r="E406" s="7" t="s">
        <v>221</v>
      </c>
      <c r="F406" s="7" t="s">
        <v>850</v>
      </c>
      <c r="G406" s="10" t="s">
        <v>851</v>
      </c>
      <c r="H406" s="7">
        <v>6.3</v>
      </c>
      <c r="I406" s="7">
        <v>49</v>
      </c>
      <c r="J406" s="7"/>
      <c r="K406" s="7"/>
      <c r="L406" s="15">
        <f>H406/3.14</f>
        <v>2.0063694267515921</v>
      </c>
      <c r="M406" t="str">
        <f>IF(L406&gt;0.5,"yes",0)</f>
        <v>yes</v>
      </c>
    </row>
    <row r="407" spans="1:13" x14ac:dyDescent="0.2">
      <c r="A407" s="7" t="s">
        <v>835</v>
      </c>
      <c r="B407" s="7">
        <v>2</v>
      </c>
      <c r="C407" s="7">
        <v>321</v>
      </c>
      <c r="D407" s="7" t="s">
        <v>218</v>
      </c>
      <c r="E407" s="7" t="s">
        <v>859</v>
      </c>
      <c r="F407" s="7" t="s">
        <v>850</v>
      </c>
      <c r="G407" s="10" t="s">
        <v>851</v>
      </c>
      <c r="H407" s="7">
        <v>5.2</v>
      </c>
      <c r="I407" s="7">
        <v>49</v>
      </c>
      <c r="J407" s="7"/>
      <c r="K407" s="7"/>
      <c r="L407" s="15">
        <f>H407/3.14</f>
        <v>1.6560509554140128</v>
      </c>
      <c r="M407" t="str">
        <f>IF(L407&gt;0.5,"yes",0)</f>
        <v>yes</v>
      </c>
    </row>
    <row r="408" spans="1:13" x14ac:dyDescent="0.2">
      <c r="A408" s="8" t="s">
        <v>833</v>
      </c>
      <c r="B408" s="8">
        <v>1</v>
      </c>
      <c r="C408" s="7">
        <v>494</v>
      </c>
      <c r="D408" s="7" t="s">
        <v>218</v>
      </c>
      <c r="E408" s="7" t="s">
        <v>221</v>
      </c>
      <c r="F408" s="7" t="s">
        <v>850</v>
      </c>
      <c r="G408" s="10" t="s">
        <v>851</v>
      </c>
      <c r="H408" s="7">
        <v>8.73</v>
      </c>
      <c r="I408" s="7">
        <v>48</v>
      </c>
      <c r="J408" s="7"/>
      <c r="K408" s="7"/>
      <c r="L408" s="15">
        <f>H408/3.14</f>
        <v>2.7802547770700636</v>
      </c>
      <c r="M408" t="str">
        <f>IF(L408&gt;0.5,"yes",0)</f>
        <v>yes</v>
      </c>
    </row>
    <row r="409" spans="1:13" x14ac:dyDescent="0.2">
      <c r="A409" s="7" t="s">
        <v>833</v>
      </c>
      <c r="B409" s="7">
        <v>1</v>
      </c>
      <c r="C409" s="7">
        <v>180</v>
      </c>
      <c r="D409" s="7" t="s">
        <v>218</v>
      </c>
      <c r="E409" s="7" t="s">
        <v>221</v>
      </c>
      <c r="F409" s="7" t="s">
        <v>850</v>
      </c>
      <c r="G409" s="10" t="s">
        <v>851</v>
      </c>
      <c r="H409" s="7">
        <v>11.8</v>
      </c>
      <c r="I409" s="7">
        <v>47</v>
      </c>
      <c r="J409" s="7"/>
      <c r="K409" s="7"/>
      <c r="L409" s="15">
        <f>H409/3.14</f>
        <v>3.7579617834394905</v>
      </c>
      <c r="M409" t="str">
        <f>IF(L409&gt;0.5,"yes",0)</f>
        <v>yes</v>
      </c>
    </row>
    <row r="410" spans="1:13" x14ac:dyDescent="0.2">
      <c r="A410" s="8" t="s">
        <v>833</v>
      </c>
      <c r="B410" s="8">
        <v>1</v>
      </c>
      <c r="C410" s="7">
        <v>248</v>
      </c>
      <c r="D410" s="7" t="s">
        <v>857</v>
      </c>
      <c r="E410" s="7" t="s">
        <v>221</v>
      </c>
      <c r="F410" s="7" t="s">
        <v>850</v>
      </c>
      <c r="G410" s="10" t="s">
        <v>851</v>
      </c>
      <c r="H410" s="7">
        <v>4</v>
      </c>
      <c r="I410" s="7">
        <v>47</v>
      </c>
      <c r="J410" s="7"/>
      <c r="K410" s="7"/>
      <c r="L410" s="15">
        <f>H410/3.14</f>
        <v>1.2738853503184713</v>
      </c>
      <c r="M410" t="str">
        <f>IF(L410&gt;0.5,"yes",0)</f>
        <v>yes</v>
      </c>
    </row>
    <row r="411" spans="1:13" x14ac:dyDescent="0.2">
      <c r="A411" s="8" t="s">
        <v>833</v>
      </c>
      <c r="B411" s="8">
        <v>1</v>
      </c>
      <c r="C411" s="7">
        <v>99</v>
      </c>
      <c r="D411" s="7" t="s">
        <v>218</v>
      </c>
      <c r="E411" s="7" t="s">
        <v>221</v>
      </c>
      <c r="F411" s="7" t="s">
        <v>850</v>
      </c>
      <c r="G411" s="10" t="s">
        <v>851</v>
      </c>
      <c r="H411" s="7">
        <v>3.7</v>
      </c>
      <c r="I411" s="7">
        <v>47</v>
      </c>
      <c r="J411" s="7"/>
      <c r="K411" s="7"/>
      <c r="L411" s="15">
        <f>H411/3.14</f>
        <v>1.1783439490445859</v>
      </c>
      <c r="M411" t="str">
        <f>IF(L411&gt;0.5,"yes",0)</f>
        <v>yes</v>
      </c>
    </row>
    <row r="412" spans="1:13" x14ac:dyDescent="0.2">
      <c r="A412" s="7" t="s">
        <v>833</v>
      </c>
      <c r="B412" s="7">
        <v>1</v>
      </c>
      <c r="C412" s="7">
        <v>529</v>
      </c>
      <c r="D412" s="7" t="s">
        <v>857</v>
      </c>
      <c r="E412" s="7" t="s">
        <v>221</v>
      </c>
      <c r="F412" s="7" t="s">
        <v>850</v>
      </c>
      <c r="G412" s="10" t="s">
        <v>851</v>
      </c>
      <c r="H412" s="7">
        <v>4.25</v>
      </c>
      <c r="I412" s="7">
        <v>46</v>
      </c>
      <c r="J412" s="7"/>
      <c r="K412" s="7"/>
      <c r="L412" s="15">
        <f>H412/3.14</f>
        <v>1.3535031847133758</v>
      </c>
      <c r="M412" t="str">
        <f>IF(L412&gt;0.5,"yes",0)</f>
        <v>yes</v>
      </c>
    </row>
    <row r="413" spans="1:13" x14ac:dyDescent="0.2">
      <c r="A413" s="8" t="s">
        <v>833</v>
      </c>
      <c r="B413" s="8">
        <v>1</v>
      </c>
      <c r="C413" s="7">
        <v>251</v>
      </c>
      <c r="D413" s="7" t="s">
        <v>218</v>
      </c>
      <c r="E413" s="7" t="s">
        <v>221</v>
      </c>
      <c r="F413" s="7" t="s">
        <v>850</v>
      </c>
      <c r="G413" s="10" t="s">
        <v>851</v>
      </c>
      <c r="H413" s="7">
        <v>3.8</v>
      </c>
      <c r="I413" s="7">
        <v>46</v>
      </c>
      <c r="J413" s="7"/>
      <c r="K413" s="7"/>
      <c r="L413" s="15">
        <f>H413/3.14</f>
        <v>1.2101910828025477</v>
      </c>
      <c r="M413" t="str">
        <f>IF(L413&gt;0.5,"yes",0)</f>
        <v>yes</v>
      </c>
    </row>
    <row r="414" spans="1:13" x14ac:dyDescent="0.2">
      <c r="A414" s="7" t="s">
        <v>833</v>
      </c>
      <c r="B414" s="7">
        <v>1</v>
      </c>
      <c r="C414" s="7">
        <v>514</v>
      </c>
      <c r="D414" s="7" t="s">
        <v>218</v>
      </c>
      <c r="E414" s="7" t="s">
        <v>221</v>
      </c>
      <c r="F414" s="7" t="s">
        <v>850</v>
      </c>
      <c r="G414" s="10" t="s">
        <v>851</v>
      </c>
      <c r="H414" s="7">
        <v>5.5</v>
      </c>
      <c r="I414" s="7">
        <v>43</v>
      </c>
      <c r="J414" s="7"/>
      <c r="K414" s="7"/>
      <c r="L414" s="15">
        <f>H414/3.14</f>
        <v>1.7515923566878979</v>
      </c>
      <c r="M414" t="str">
        <f>IF(L414&gt;0.5,"yes",0)</f>
        <v>yes</v>
      </c>
    </row>
    <row r="415" spans="1:13" x14ac:dyDescent="0.2">
      <c r="A415" s="8" t="s">
        <v>833</v>
      </c>
      <c r="B415" s="8">
        <v>1</v>
      </c>
      <c r="C415" s="7">
        <v>203</v>
      </c>
      <c r="D415" s="7" t="s">
        <v>218</v>
      </c>
      <c r="E415" s="7" t="s">
        <v>221</v>
      </c>
      <c r="F415" s="7" t="s">
        <v>850</v>
      </c>
      <c r="G415" s="10" t="s">
        <v>851</v>
      </c>
      <c r="H415" s="7">
        <v>6.6</v>
      </c>
      <c r="I415" s="7">
        <v>42</v>
      </c>
      <c r="J415" s="7"/>
      <c r="K415" s="7"/>
      <c r="L415" s="15">
        <f>H415/3.14</f>
        <v>2.1019108280254777</v>
      </c>
      <c r="M415" t="str">
        <f>IF(L415&gt;0.5,"yes",0)</f>
        <v>yes</v>
      </c>
    </row>
    <row r="416" spans="1:13" x14ac:dyDescent="0.2">
      <c r="A416" s="8" t="s">
        <v>833</v>
      </c>
      <c r="B416" s="8">
        <v>1</v>
      </c>
      <c r="C416" s="7">
        <v>496</v>
      </c>
      <c r="D416" s="7" t="s">
        <v>857</v>
      </c>
      <c r="E416" s="7" t="s">
        <v>221</v>
      </c>
      <c r="F416" s="7" t="s">
        <v>850</v>
      </c>
      <c r="G416" s="10" t="s">
        <v>851</v>
      </c>
      <c r="H416" s="7">
        <v>3.7</v>
      </c>
      <c r="I416" s="7">
        <v>41</v>
      </c>
      <c r="J416" s="7"/>
      <c r="K416" s="7"/>
      <c r="L416" s="15">
        <f>H416/3.14</f>
        <v>1.1783439490445859</v>
      </c>
      <c r="M416" t="str">
        <f>IF(L416&gt;0.5,"yes",0)</f>
        <v>yes</v>
      </c>
    </row>
    <row r="417" spans="1:13" x14ac:dyDescent="0.2">
      <c r="A417" s="7" t="s">
        <v>835</v>
      </c>
      <c r="B417" s="7">
        <v>2</v>
      </c>
      <c r="C417" s="7">
        <v>253</v>
      </c>
      <c r="D417" s="7" t="s">
        <v>857</v>
      </c>
      <c r="E417" s="7" t="s">
        <v>859</v>
      </c>
      <c r="F417" s="7" t="s">
        <v>850</v>
      </c>
      <c r="G417" s="10" t="s">
        <v>851</v>
      </c>
      <c r="H417" s="7">
        <v>5.07</v>
      </c>
      <c r="I417" s="7">
        <v>40</v>
      </c>
      <c r="J417" s="7"/>
      <c r="K417" s="7"/>
      <c r="L417" s="15">
        <f>H417/3.14</f>
        <v>1.6146496815286624</v>
      </c>
      <c r="M417" t="str">
        <f>IF(L417&gt;0.5,"yes",0)</f>
        <v>yes</v>
      </c>
    </row>
    <row r="418" spans="1:13" x14ac:dyDescent="0.2">
      <c r="A418" s="8" t="s">
        <v>833</v>
      </c>
      <c r="B418" s="8">
        <v>1</v>
      </c>
      <c r="C418" s="7">
        <v>387</v>
      </c>
      <c r="D418" s="7" t="s">
        <v>218</v>
      </c>
      <c r="E418" s="7" t="s">
        <v>221</v>
      </c>
      <c r="F418" s="7" t="s">
        <v>850</v>
      </c>
      <c r="G418" s="10" t="s">
        <v>851</v>
      </c>
      <c r="H418" s="7">
        <v>4.4000000000000004</v>
      </c>
      <c r="I418" s="7">
        <v>40</v>
      </c>
      <c r="J418" s="7"/>
      <c r="K418" s="7"/>
      <c r="L418" s="15">
        <f>H418/3.14</f>
        <v>1.4012738853503186</v>
      </c>
      <c r="M418" t="str">
        <f>IF(L418&gt;0.5,"yes",0)</f>
        <v>yes</v>
      </c>
    </row>
    <row r="419" spans="1:13" x14ac:dyDescent="0.2">
      <c r="A419" s="7" t="s">
        <v>833</v>
      </c>
      <c r="B419" s="7">
        <v>1</v>
      </c>
      <c r="C419" s="7">
        <v>395</v>
      </c>
      <c r="D419" s="7" t="s">
        <v>218</v>
      </c>
      <c r="E419" s="7" t="s">
        <v>859</v>
      </c>
      <c r="F419" s="7" t="s">
        <v>850</v>
      </c>
      <c r="G419" s="10" t="s">
        <v>851</v>
      </c>
      <c r="H419" s="7">
        <v>3.7</v>
      </c>
      <c r="I419" s="7">
        <v>40</v>
      </c>
      <c r="J419" s="7"/>
      <c r="K419" s="7"/>
      <c r="L419" s="15">
        <f>H419/3.14</f>
        <v>1.1783439490445859</v>
      </c>
      <c r="M419" t="str">
        <f>IF(L419&gt;0.5,"yes",0)</f>
        <v>yes</v>
      </c>
    </row>
    <row r="420" spans="1:13" x14ac:dyDescent="0.2">
      <c r="A420" s="8" t="s">
        <v>833</v>
      </c>
      <c r="B420" s="8">
        <v>1</v>
      </c>
      <c r="C420" s="7">
        <v>245</v>
      </c>
      <c r="D420" s="7" t="s">
        <v>857</v>
      </c>
      <c r="E420" s="7" t="s">
        <v>221</v>
      </c>
      <c r="F420" s="7" t="s">
        <v>850</v>
      </c>
      <c r="G420" s="10" t="s">
        <v>851</v>
      </c>
      <c r="H420" s="7">
        <v>3</v>
      </c>
      <c r="I420" s="7">
        <v>39</v>
      </c>
      <c r="J420" s="7"/>
      <c r="K420" s="7"/>
      <c r="L420" s="15">
        <f>H420/3.14</f>
        <v>0.95541401273885351</v>
      </c>
      <c r="M420" t="str">
        <f>IF(L420&gt;0.5,"yes",0)</f>
        <v>yes</v>
      </c>
    </row>
    <row r="421" spans="1:13" x14ac:dyDescent="0.2">
      <c r="A421" s="8" t="s">
        <v>835</v>
      </c>
      <c r="B421" s="8">
        <v>2</v>
      </c>
      <c r="C421" s="7">
        <v>317</v>
      </c>
      <c r="D421" s="7" t="s">
        <v>218</v>
      </c>
      <c r="E421" s="7" t="s">
        <v>859</v>
      </c>
      <c r="F421" s="7" t="s">
        <v>850</v>
      </c>
      <c r="G421" s="10" t="s">
        <v>851</v>
      </c>
      <c r="H421" s="7">
        <v>6.5</v>
      </c>
      <c r="I421" s="7">
        <v>38</v>
      </c>
      <c r="J421" s="7"/>
      <c r="K421" s="7"/>
      <c r="L421" s="15">
        <f>H421/3.14</f>
        <v>2.0700636942675157</v>
      </c>
      <c r="M421" t="str">
        <f>IF(L421&gt;0.5,"yes",0)</f>
        <v>yes</v>
      </c>
    </row>
    <row r="422" spans="1:13" x14ac:dyDescent="0.2">
      <c r="A422" s="7" t="s">
        <v>833</v>
      </c>
      <c r="B422" s="7">
        <v>1</v>
      </c>
      <c r="C422" s="7">
        <v>475</v>
      </c>
      <c r="D422" s="7" t="s">
        <v>218</v>
      </c>
      <c r="E422" s="7" t="s">
        <v>859</v>
      </c>
      <c r="F422" s="7" t="s">
        <v>850</v>
      </c>
      <c r="G422" s="10" t="s">
        <v>851</v>
      </c>
      <c r="H422" s="7">
        <v>7.7</v>
      </c>
      <c r="I422" s="7">
        <v>37</v>
      </c>
      <c r="J422" s="7"/>
      <c r="K422" s="7"/>
      <c r="L422" s="15">
        <f>H422/3.14</f>
        <v>2.4522292993630574</v>
      </c>
      <c r="M422" t="str">
        <f>IF(L422&gt;0.5,"yes",0)</f>
        <v>yes</v>
      </c>
    </row>
    <row r="423" spans="1:13" x14ac:dyDescent="0.2">
      <c r="A423" s="8" t="s">
        <v>833</v>
      </c>
      <c r="B423" s="8">
        <v>1</v>
      </c>
      <c r="C423" s="7">
        <v>435</v>
      </c>
      <c r="D423" s="7" t="s">
        <v>857</v>
      </c>
      <c r="E423" s="7" t="s">
        <v>859</v>
      </c>
      <c r="F423" s="7" t="s">
        <v>850</v>
      </c>
      <c r="G423" s="10" t="s">
        <v>851</v>
      </c>
      <c r="H423" s="7">
        <v>4.8</v>
      </c>
      <c r="I423" s="7">
        <v>37</v>
      </c>
      <c r="J423" s="7"/>
      <c r="K423" s="7"/>
      <c r="L423" s="15">
        <f>H423/3.14</f>
        <v>1.5286624203821655</v>
      </c>
      <c r="M423" t="str">
        <f>IF(L423&gt;0.5,"yes",0)</f>
        <v>yes</v>
      </c>
    </row>
    <row r="424" spans="1:13" x14ac:dyDescent="0.2">
      <c r="A424" s="7" t="s">
        <v>833</v>
      </c>
      <c r="B424" s="7">
        <v>1</v>
      </c>
      <c r="C424" s="7">
        <v>550</v>
      </c>
      <c r="D424" s="7" t="s">
        <v>857</v>
      </c>
      <c r="E424" s="7" t="s">
        <v>221</v>
      </c>
      <c r="F424" s="7" t="s">
        <v>850</v>
      </c>
      <c r="G424" s="10" t="s">
        <v>851</v>
      </c>
      <c r="H424" s="7">
        <v>5.32</v>
      </c>
      <c r="I424" s="7">
        <v>36</v>
      </c>
      <c r="J424" s="7"/>
      <c r="K424" s="7"/>
      <c r="L424" s="15">
        <f>H424/3.14</f>
        <v>1.6942675159235669</v>
      </c>
      <c r="M424" t="str">
        <f>IF(L424&gt;0.5,"yes",0)</f>
        <v>yes</v>
      </c>
    </row>
    <row r="425" spans="1:13" x14ac:dyDescent="0.2">
      <c r="A425" s="8" t="s">
        <v>835</v>
      </c>
      <c r="B425" s="8">
        <v>2</v>
      </c>
      <c r="C425" s="7">
        <v>324</v>
      </c>
      <c r="D425" s="7" t="s">
        <v>218</v>
      </c>
      <c r="E425" s="7" t="s">
        <v>859</v>
      </c>
      <c r="F425" s="7" t="s">
        <v>850</v>
      </c>
      <c r="G425" s="10" t="s">
        <v>851</v>
      </c>
      <c r="H425" s="7">
        <v>4.4000000000000004</v>
      </c>
      <c r="I425" s="7">
        <v>35</v>
      </c>
      <c r="J425" s="7"/>
      <c r="K425" s="7"/>
      <c r="L425" s="15">
        <f>H425/3.14</f>
        <v>1.4012738853503186</v>
      </c>
      <c r="M425" t="str">
        <f>IF(L425&gt;0.5,"yes",0)</f>
        <v>yes</v>
      </c>
    </row>
    <row r="426" spans="1:13" x14ac:dyDescent="0.2">
      <c r="A426" s="8" t="s">
        <v>833</v>
      </c>
      <c r="B426" s="8">
        <v>1</v>
      </c>
      <c r="C426" s="7">
        <v>370</v>
      </c>
      <c r="D426" s="7" t="s">
        <v>857</v>
      </c>
      <c r="E426" s="7" t="s">
        <v>221</v>
      </c>
      <c r="F426" s="7" t="s">
        <v>850</v>
      </c>
      <c r="G426" s="10" t="s">
        <v>851</v>
      </c>
      <c r="H426" s="7">
        <v>3.3</v>
      </c>
      <c r="I426" s="7">
        <v>34</v>
      </c>
      <c r="J426" s="7"/>
      <c r="K426" s="7"/>
      <c r="L426" s="15">
        <f>H426/3.14</f>
        <v>1.0509554140127388</v>
      </c>
      <c r="M426" t="str">
        <f>IF(L426&gt;0.5,"yes",0)</f>
        <v>yes</v>
      </c>
    </row>
    <row r="427" spans="1:13" ht="15.75" x14ac:dyDescent="0.2">
      <c r="A427" s="7" t="s">
        <v>833</v>
      </c>
      <c r="B427" s="7">
        <v>1</v>
      </c>
      <c r="C427" s="7">
        <v>495</v>
      </c>
      <c r="D427" s="7" t="s">
        <v>857</v>
      </c>
      <c r="E427" s="7" t="s">
        <v>221</v>
      </c>
      <c r="F427" s="7" t="s">
        <v>850</v>
      </c>
      <c r="G427" s="10" t="s">
        <v>851</v>
      </c>
      <c r="H427" s="7">
        <v>11.25</v>
      </c>
      <c r="I427" s="7">
        <v>32</v>
      </c>
      <c r="J427" s="7"/>
      <c r="K427" s="7"/>
      <c r="L427" s="15">
        <f>H427/3.14</f>
        <v>3.5828025477707004</v>
      </c>
      <c r="M427" t="str">
        <f>IF(L427&gt;0.5,"yes",0)</f>
        <v>yes</v>
      </c>
    </row>
    <row r="428" spans="1:13" ht="15.75" x14ac:dyDescent="0.2">
      <c r="A428" s="8" t="s">
        <v>835</v>
      </c>
      <c r="B428" s="8">
        <v>2</v>
      </c>
      <c r="C428" s="7">
        <v>31</v>
      </c>
      <c r="D428" s="7" t="s">
        <v>218</v>
      </c>
      <c r="E428" s="7" t="s">
        <v>859</v>
      </c>
      <c r="F428" s="7" t="s">
        <v>850</v>
      </c>
      <c r="G428" s="10" t="s">
        <v>912</v>
      </c>
      <c r="H428" s="7">
        <v>3.6</v>
      </c>
      <c r="I428" s="7">
        <v>31</v>
      </c>
      <c r="J428" s="7"/>
      <c r="K428" s="7"/>
      <c r="L428" s="15">
        <f>H428/3.14</f>
        <v>1.1464968152866242</v>
      </c>
      <c r="M428" t="str">
        <f>IF(L428&gt;0.5,"yes",0)</f>
        <v>yes</v>
      </c>
    </row>
    <row r="429" spans="1:13" x14ac:dyDescent="0.2">
      <c r="A429" s="7" t="s">
        <v>835</v>
      </c>
      <c r="B429" s="7">
        <v>2</v>
      </c>
      <c r="C429" s="7">
        <v>192</v>
      </c>
      <c r="D429" s="7" t="s">
        <v>857</v>
      </c>
      <c r="E429" s="7" t="s">
        <v>859</v>
      </c>
      <c r="F429" s="7" t="s">
        <v>850</v>
      </c>
      <c r="G429" s="10" t="s">
        <v>851</v>
      </c>
      <c r="H429" s="7">
        <v>9.84</v>
      </c>
      <c r="I429" s="7">
        <v>30</v>
      </c>
      <c r="J429" s="7"/>
      <c r="K429" s="7"/>
      <c r="L429" s="15">
        <f>H429/3.14</f>
        <v>3.1337579617834392</v>
      </c>
      <c r="M429" t="str">
        <f>IF(L429&gt;0.5,"yes",0)</f>
        <v>yes</v>
      </c>
    </row>
    <row r="430" spans="1:13" x14ac:dyDescent="0.2">
      <c r="A430" s="8" t="s">
        <v>833</v>
      </c>
      <c r="B430" s="8">
        <v>1</v>
      </c>
      <c r="C430" s="7">
        <v>398</v>
      </c>
      <c r="D430" s="7" t="s">
        <v>218</v>
      </c>
      <c r="E430" s="7" t="s">
        <v>859</v>
      </c>
      <c r="F430" s="7" t="s">
        <v>850</v>
      </c>
      <c r="G430" s="10" t="s">
        <v>851</v>
      </c>
      <c r="H430" s="7">
        <v>4.3</v>
      </c>
      <c r="I430" s="7">
        <v>30</v>
      </c>
      <c r="J430" s="7"/>
      <c r="K430" s="7"/>
      <c r="L430" s="15">
        <f>H430/3.14</f>
        <v>1.3694267515923566</v>
      </c>
      <c r="M430" t="str">
        <f>IF(L430&gt;0.5,"yes",0)</f>
        <v>yes</v>
      </c>
    </row>
    <row r="431" spans="1:13" x14ac:dyDescent="0.2">
      <c r="A431" s="8" t="s">
        <v>833</v>
      </c>
      <c r="B431" s="8">
        <v>1</v>
      </c>
      <c r="C431" s="7">
        <v>122</v>
      </c>
      <c r="D431" s="7" t="s">
        <v>857</v>
      </c>
      <c r="E431" s="7" t="s">
        <v>221</v>
      </c>
      <c r="F431" s="7" t="s">
        <v>850</v>
      </c>
      <c r="G431" s="10" t="s">
        <v>851</v>
      </c>
      <c r="H431" s="7">
        <v>4.53</v>
      </c>
      <c r="I431" s="7">
        <v>28</v>
      </c>
      <c r="J431" s="7"/>
      <c r="K431" s="7"/>
      <c r="L431" s="15">
        <f>H431/3.14</f>
        <v>1.4426751592356688</v>
      </c>
      <c r="M431" t="str">
        <f>IF(L431&gt;0.5,"yes",0)</f>
        <v>yes</v>
      </c>
    </row>
    <row r="432" spans="1:13" x14ac:dyDescent="0.2">
      <c r="A432" s="7" t="s">
        <v>833</v>
      </c>
      <c r="B432" s="7">
        <v>1</v>
      </c>
      <c r="C432" s="7">
        <v>118</v>
      </c>
      <c r="D432" s="7" t="s">
        <v>218</v>
      </c>
      <c r="E432" s="7" t="s">
        <v>221</v>
      </c>
      <c r="F432" s="7" t="s">
        <v>850</v>
      </c>
      <c r="G432" s="10" t="s">
        <v>851</v>
      </c>
      <c r="H432" s="7">
        <v>4.0999999999999996</v>
      </c>
      <c r="I432" s="7">
        <v>28</v>
      </c>
      <c r="J432" s="7"/>
      <c r="K432" s="7"/>
      <c r="L432" s="15">
        <f>H432/3.14</f>
        <v>1.3057324840764331</v>
      </c>
      <c r="M432" t="str">
        <f>IF(L432&gt;0.5,"yes",0)</f>
        <v>yes</v>
      </c>
    </row>
    <row r="433" spans="1:13" x14ac:dyDescent="0.2">
      <c r="A433" s="8" t="s">
        <v>833</v>
      </c>
      <c r="B433" s="8">
        <v>1</v>
      </c>
      <c r="C433" s="7">
        <v>16</v>
      </c>
      <c r="D433" s="7" t="s">
        <v>218</v>
      </c>
      <c r="E433" s="7" t="s">
        <v>859</v>
      </c>
      <c r="F433" s="7" t="s">
        <v>850</v>
      </c>
      <c r="G433" s="10" t="s">
        <v>851</v>
      </c>
      <c r="H433" s="7">
        <v>7.3</v>
      </c>
      <c r="I433" s="7">
        <v>25</v>
      </c>
      <c r="J433" s="7"/>
      <c r="K433" s="7"/>
      <c r="L433" s="15">
        <f>H433/3.14</f>
        <v>2.3248407643312099</v>
      </c>
      <c r="M433" t="str">
        <f>IF(L433&gt;0.5,"yes",0)</f>
        <v>yes</v>
      </c>
    </row>
    <row r="434" spans="1:13" x14ac:dyDescent="0.2">
      <c r="A434" s="7" t="s">
        <v>833</v>
      </c>
      <c r="B434" s="7">
        <v>1</v>
      </c>
      <c r="C434" s="7">
        <v>552</v>
      </c>
      <c r="D434" s="7" t="s">
        <v>218</v>
      </c>
      <c r="E434" s="7" t="s">
        <v>221</v>
      </c>
      <c r="F434" s="7" t="s">
        <v>850</v>
      </c>
      <c r="G434" s="10" t="s">
        <v>851</v>
      </c>
      <c r="H434" s="7">
        <v>3.3</v>
      </c>
      <c r="I434" s="7">
        <v>25</v>
      </c>
      <c r="J434" s="7"/>
      <c r="K434" s="7"/>
      <c r="L434" s="15">
        <f>H434/3.14</f>
        <v>1.0509554140127388</v>
      </c>
      <c r="M434" t="str">
        <f>IF(L434&gt;0.5,"yes",0)</f>
        <v>yes</v>
      </c>
    </row>
    <row r="435" spans="1:13" x14ac:dyDescent="0.2">
      <c r="A435" s="8" t="s">
        <v>833</v>
      </c>
      <c r="B435" s="8">
        <v>1</v>
      </c>
      <c r="C435" s="7">
        <v>1</v>
      </c>
      <c r="D435" s="7" t="s">
        <v>218</v>
      </c>
      <c r="E435" s="7" t="s">
        <v>221</v>
      </c>
      <c r="F435" s="7" t="s">
        <v>850</v>
      </c>
      <c r="G435" s="10" t="s">
        <v>851</v>
      </c>
      <c r="H435" s="7">
        <v>3.7</v>
      </c>
      <c r="I435" s="7">
        <v>23</v>
      </c>
      <c r="J435" s="7"/>
      <c r="K435" s="7"/>
      <c r="L435" s="15">
        <f>H435/3.14</f>
        <v>1.1783439490445859</v>
      </c>
      <c r="M435" t="str">
        <f>IF(L435&gt;0.5,"yes",0)</f>
        <v>yes</v>
      </c>
    </row>
    <row r="436" spans="1:13" ht="15.75" x14ac:dyDescent="0.2">
      <c r="A436" s="8" t="s">
        <v>833</v>
      </c>
      <c r="B436" s="8">
        <v>1</v>
      </c>
      <c r="C436" s="7">
        <v>359</v>
      </c>
      <c r="D436" s="7" t="s">
        <v>857</v>
      </c>
      <c r="E436" s="7" t="s">
        <v>221</v>
      </c>
      <c r="F436" s="7" t="s">
        <v>850</v>
      </c>
      <c r="G436" s="10" t="s">
        <v>851</v>
      </c>
      <c r="H436" s="7">
        <v>3.2</v>
      </c>
      <c r="I436" s="7">
        <v>23</v>
      </c>
      <c r="J436" s="7"/>
      <c r="K436" s="7"/>
      <c r="L436" s="15">
        <f>H436/3.14</f>
        <v>1.0191082802547771</v>
      </c>
      <c r="M436" t="str">
        <f>IF(L436&gt;0.5,"yes",0)</f>
        <v>yes</v>
      </c>
    </row>
    <row r="437" spans="1:13" x14ac:dyDescent="0.2">
      <c r="A437" s="7" t="s">
        <v>833</v>
      </c>
      <c r="B437" s="7">
        <v>1</v>
      </c>
      <c r="C437" s="7">
        <v>311</v>
      </c>
      <c r="D437" s="7" t="s">
        <v>218</v>
      </c>
      <c r="E437" s="7" t="s">
        <v>221</v>
      </c>
      <c r="F437" s="7" t="s">
        <v>850</v>
      </c>
      <c r="G437" s="10" t="s">
        <v>851</v>
      </c>
      <c r="H437" s="7">
        <v>2.6</v>
      </c>
      <c r="I437" s="7">
        <v>21</v>
      </c>
      <c r="J437" s="7"/>
      <c r="K437" s="7"/>
      <c r="L437" s="15">
        <f>H437/3.14</f>
        <v>0.82802547770700641</v>
      </c>
      <c r="M437" t="str">
        <f>IF(L437&gt;0.5,"yes",0)</f>
        <v>yes</v>
      </c>
    </row>
    <row r="438" spans="1:13" x14ac:dyDescent="0.2">
      <c r="A438" s="8" t="s">
        <v>833</v>
      </c>
      <c r="B438" s="8">
        <v>1</v>
      </c>
      <c r="C438" s="7">
        <v>310</v>
      </c>
      <c r="D438" s="7" t="s">
        <v>857</v>
      </c>
      <c r="E438" s="7" t="s">
        <v>221</v>
      </c>
      <c r="F438" s="7" t="s">
        <v>850</v>
      </c>
      <c r="G438" s="10" t="s">
        <v>851</v>
      </c>
      <c r="H438" s="7">
        <v>2.5</v>
      </c>
      <c r="I438" s="7">
        <v>21</v>
      </c>
      <c r="J438" s="7"/>
      <c r="K438" s="7"/>
      <c r="L438" s="15">
        <f>H438/3.14</f>
        <v>0.79617834394904452</v>
      </c>
      <c r="M438" t="str">
        <f>IF(L438&gt;0.5,"yes",0)</f>
        <v>yes</v>
      </c>
    </row>
    <row r="439" spans="1:13" x14ac:dyDescent="0.2">
      <c r="A439" s="7" t="s">
        <v>833</v>
      </c>
      <c r="B439" s="7">
        <v>1</v>
      </c>
      <c r="C439" s="7">
        <v>166</v>
      </c>
      <c r="D439" s="7"/>
      <c r="E439" s="7" t="s">
        <v>295</v>
      </c>
      <c r="F439" s="7" t="s">
        <v>884</v>
      </c>
      <c r="G439" s="10"/>
      <c r="H439" s="7">
        <v>3.85</v>
      </c>
      <c r="I439" s="7">
        <v>42</v>
      </c>
      <c r="J439" s="7"/>
      <c r="K439" s="7"/>
      <c r="L439" s="15">
        <f>H439/3.14</f>
        <v>1.2261146496815287</v>
      </c>
      <c r="M439" t="str">
        <f>IF(L439&gt;0.5,"yes",0)</f>
        <v>yes</v>
      </c>
    </row>
    <row r="440" spans="1:13" x14ac:dyDescent="0.2">
      <c r="A440" s="8" t="s">
        <v>833</v>
      </c>
      <c r="B440" s="8">
        <v>1</v>
      </c>
      <c r="C440" s="7">
        <v>419</v>
      </c>
      <c r="D440" s="7"/>
      <c r="E440" s="7" t="s">
        <v>834</v>
      </c>
      <c r="F440" s="7"/>
      <c r="G440" s="10"/>
      <c r="H440" s="7">
        <v>2.2999999999999998</v>
      </c>
      <c r="I440" s="7">
        <v>416</v>
      </c>
      <c r="J440" s="7"/>
      <c r="K440" s="7"/>
      <c r="L440" s="15">
        <f>H440/3.14</f>
        <v>0.73248407643312097</v>
      </c>
      <c r="M440" t="str">
        <f>IF(L440&gt;0.5,"yes",0)</f>
        <v>yes</v>
      </c>
    </row>
    <row r="441" spans="1:13" x14ac:dyDescent="0.2">
      <c r="A441" s="8" t="s">
        <v>833</v>
      </c>
      <c r="B441" s="8">
        <v>1</v>
      </c>
      <c r="C441" s="7">
        <v>533</v>
      </c>
      <c r="D441" s="7"/>
      <c r="E441" s="7" t="s">
        <v>296</v>
      </c>
      <c r="F441" s="7"/>
      <c r="G441" s="10"/>
      <c r="H441" s="7">
        <v>2.76</v>
      </c>
      <c r="I441" s="7">
        <v>322</v>
      </c>
      <c r="J441" s="7" t="s">
        <v>297</v>
      </c>
      <c r="K441" s="7"/>
      <c r="L441" s="15">
        <f>H441/3.14</f>
        <v>0.87898089171974514</v>
      </c>
      <c r="M441" t="str">
        <f>IF(L441&gt;0.5,"yes",0)</f>
        <v>yes</v>
      </c>
    </row>
    <row r="442" spans="1:13" x14ac:dyDescent="0.2">
      <c r="A442" s="7" t="s">
        <v>835</v>
      </c>
      <c r="B442" s="7">
        <v>2</v>
      </c>
      <c r="C442" s="7">
        <v>87</v>
      </c>
      <c r="D442" s="7"/>
      <c r="E442" s="7" t="s">
        <v>836</v>
      </c>
      <c r="F442" s="7"/>
      <c r="G442" s="10"/>
      <c r="H442" s="7">
        <v>5.2</v>
      </c>
      <c r="I442" s="7">
        <v>81</v>
      </c>
      <c r="J442" s="7"/>
      <c r="K442" s="7"/>
      <c r="L442" s="15">
        <f>H442/3.14</f>
        <v>1.6560509554140128</v>
      </c>
      <c r="M442" t="str">
        <f>IF(L442&gt;0.5,"yes",0)</f>
        <v>yes</v>
      </c>
    </row>
    <row r="443" spans="1:13" x14ac:dyDescent="0.2">
      <c r="A443" s="8" t="s">
        <v>833</v>
      </c>
      <c r="B443" s="8">
        <v>1</v>
      </c>
      <c r="C443" s="7">
        <v>544</v>
      </c>
      <c r="D443" s="7"/>
      <c r="E443" s="7" t="s">
        <v>340</v>
      </c>
      <c r="F443" s="7"/>
      <c r="G443" s="10"/>
      <c r="H443" s="7">
        <v>6.56</v>
      </c>
      <c r="I443" s="7">
        <v>80</v>
      </c>
      <c r="J443" s="7"/>
      <c r="K443" s="7"/>
      <c r="L443" s="15">
        <f>H443/3.14</f>
        <v>2.089171974522293</v>
      </c>
      <c r="M443" t="str">
        <f>IF(L443&gt;0.5,"yes",0)</f>
        <v>yes</v>
      </c>
    </row>
    <row r="444" spans="1:13" x14ac:dyDescent="0.2">
      <c r="A444" s="7" t="s">
        <v>835</v>
      </c>
      <c r="B444" s="7">
        <v>2</v>
      </c>
      <c r="C444" s="7">
        <v>86</v>
      </c>
      <c r="D444" s="7"/>
      <c r="E444" s="7" t="s">
        <v>837</v>
      </c>
      <c r="F444" s="7"/>
      <c r="G444" s="10"/>
      <c r="H444" s="7">
        <v>3.3</v>
      </c>
      <c r="I444" s="7">
        <v>80</v>
      </c>
      <c r="J444" s="7"/>
      <c r="K444" s="7"/>
      <c r="L444" s="15">
        <f>H444/3.14</f>
        <v>1.0509554140127388</v>
      </c>
      <c r="M444" t="str">
        <f>IF(L444&gt;0.5,"yes",0)</f>
        <v>yes</v>
      </c>
    </row>
    <row r="445" spans="1:13" x14ac:dyDescent="0.2">
      <c r="A445" s="8" t="s">
        <v>835</v>
      </c>
      <c r="B445" s="8">
        <v>2</v>
      </c>
      <c r="C445" s="7">
        <v>352</v>
      </c>
      <c r="D445" s="7"/>
      <c r="E445" s="7" t="s">
        <v>838</v>
      </c>
      <c r="F445" s="7"/>
      <c r="G445" s="10"/>
      <c r="H445" s="7">
        <v>3.4</v>
      </c>
      <c r="I445" s="7">
        <v>78</v>
      </c>
      <c r="J445" s="7" t="s">
        <v>839</v>
      </c>
      <c r="K445" s="7"/>
      <c r="L445" s="15">
        <f>H445/3.14</f>
        <v>1.0828025477707006</v>
      </c>
      <c r="M445" t="str">
        <f>IF(L445&gt;0.5,"yes",0)</f>
        <v>yes</v>
      </c>
    </row>
    <row r="446" spans="1:13" ht="15.75" x14ac:dyDescent="0.2">
      <c r="A446" s="8" t="s">
        <v>833</v>
      </c>
      <c r="B446" s="8">
        <v>1</v>
      </c>
      <c r="C446" s="7">
        <v>216</v>
      </c>
      <c r="D446" s="7"/>
      <c r="E446" s="7" t="s">
        <v>291</v>
      </c>
      <c r="F446" s="7"/>
      <c r="G446" s="10"/>
      <c r="H446" s="7">
        <v>2.6</v>
      </c>
      <c r="I446" s="7">
        <v>75</v>
      </c>
      <c r="J446" s="7" t="s">
        <v>840</v>
      </c>
      <c r="K446" s="7" t="s">
        <v>841</v>
      </c>
      <c r="L446" s="15">
        <f>H446/3.14</f>
        <v>0.82802547770700641</v>
      </c>
      <c r="M446" t="str">
        <f>IF(L446&gt;0.5,"yes",0)</f>
        <v>yes</v>
      </c>
    </row>
    <row r="447" spans="1:13" x14ac:dyDescent="0.2">
      <c r="A447" s="7" t="s">
        <v>833</v>
      </c>
      <c r="B447" s="7">
        <v>1</v>
      </c>
      <c r="C447" s="7">
        <v>214</v>
      </c>
      <c r="D447" s="7"/>
      <c r="E447" s="7" t="s">
        <v>844</v>
      </c>
      <c r="F447" s="7"/>
      <c r="G447" s="10"/>
      <c r="H447" s="7">
        <v>4.5999999999999996</v>
      </c>
      <c r="I447" s="7">
        <v>72</v>
      </c>
      <c r="J447" s="7"/>
      <c r="K447" s="7"/>
      <c r="L447" s="15">
        <f>H447/3.14</f>
        <v>1.4649681528662419</v>
      </c>
      <c r="M447" t="str">
        <f>IF(L447&gt;0.5,"yes",0)</f>
        <v>yes</v>
      </c>
    </row>
    <row r="448" spans="1:13" x14ac:dyDescent="0.2">
      <c r="A448" s="8" t="s">
        <v>835</v>
      </c>
      <c r="B448" s="8">
        <v>2</v>
      </c>
      <c r="C448" s="7">
        <v>337</v>
      </c>
      <c r="D448" s="7"/>
      <c r="E448" s="7" t="s">
        <v>845</v>
      </c>
      <c r="F448" s="7"/>
      <c r="G448" s="10"/>
      <c r="H448" s="7">
        <v>3</v>
      </c>
      <c r="I448" s="7">
        <v>72</v>
      </c>
      <c r="J448" s="7"/>
      <c r="K448" s="7"/>
      <c r="L448" s="15">
        <f>H448/3.14</f>
        <v>0.95541401273885351</v>
      </c>
      <c r="M448" t="str">
        <f>IF(L448&gt;0.5,"yes",0)</f>
        <v>yes</v>
      </c>
    </row>
    <row r="449" spans="1:13" x14ac:dyDescent="0.2">
      <c r="A449" s="7" t="s">
        <v>835</v>
      </c>
      <c r="B449" s="7">
        <v>2</v>
      </c>
      <c r="C449" s="7">
        <v>346</v>
      </c>
      <c r="D449" s="7"/>
      <c r="E449" s="7" t="s">
        <v>317</v>
      </c>
      <c r="F449" s="7"/>
      <c r="G449" s="10"/>
      <c r="H449" s="7">
        <v>2.9</v>
      </c>
      <c r="I449" s="7">
        <v>69</v>
      </c>
      <c r="J449" s="7"/>
      <c r="K449" s="7"/>
      <c r="L449" s="15">
        <f>H449/3.14</f>
        <v>0.92356687898089163</v>
      </c>
      <c r="M449" t="str">
        <f>IF(L449&gt;0.5,"yes",0)</f>
        <v>yes</v>
      </c>
    </row>
    <row r="450" spans="1:13" x14ac:dyDescent="0.2">
      <c r="A450" s="8" t="s">
        <v>835</v>
      </c>
      <c r="B450" s="8">
        <v>2</v>
      </c>
      <c r="C450" s="7">
        <v>335</v>
      </c>
      <c r="D450" s="7"/>
      <c r="E450" s="7" t="s">
        <v>845</v>
      </c>
      <c r="F450" s="7"/>
      <c r="G450" s="10"/>
      <c r="H450" s="7">
        <v>2.1</v>
      </c>
      <c r="I450" s="7">
        <v>69</v>
      </c>
      <c r="J450" s="7"/>
      <c r="K450" s="7"/>
      <c r="L450" s="15">
        <f>H450/3.14</f>
        <v>0.66878980891719741</v>
      </c>
      <c r="M450" t="str">
        <f>IF(L450&gt;0.5,"yes",0)</f>
        <v>yes</v>
      </c>
    </row>
    <row r="451" spans="1:13" x14ac:dyDescent="0.2">
      <c r="A451" s="8" t="s">
        <v>835</v>
      </c>
      <c r="B451" s="8">
        <v>2</v>
      </c>
      <c r="C451" s="7">
        <v>330</v>
      </c>
      <c r="D451" s="7"/>
      <c r="E451" s="7" t="s">
        <v>834</v>
      </c>
      <c r="F451" s="7"/>
      <c r="G451" s="10"/>
      <c r="H451" s="7">
        <v>2</v>
      </c>
      <c r="I451" s="7">
        <v>69</v>
      </c>
      <c r="J451" s="7"/>
      <c r="K451" s="7"/>
      <c r="L451" s="15">
        <f>H451/3.14</f>
        <v>0.63694267515923564</v>
      </c>
      <c r="M451" t="str">
        <f>IF(L451&gt;0.5,"yes",0)</f>
        <v>yes</v>
      </c>
    </row>
    <row r="452" spans="1:13" x14ac:dyDescent="0.2">
      <c r="A452" s="7" t="s">
        <v>835</v>
      </c>
      <c r="B452" s="7">
        <v>2</v>
      </c>
      <c r="C452" s="7">
        <v>9</v>
      </c>
      <c r="D452" s="7"/>
      <c r="E452" s="7" t="s">
        <v>847</v>
      </c>
      <c r="F452" s="7"/>
      <c r="G452" s="10"/>
      <c r="H452" s="7">
        <v>7.7</v>
      </c>
      <c r="I452" s="7">
        <v>67</v>
      </c>
      <c r="J452" s="7"/>
      <c r="K452" s="7"/>
      <c r="L452" s="15">
        <f>H452/3.14</f>
        <v>2.4522292993630574</v>
      </c>
      <c r="M452" t="str">
        <f>IF(L452&gt;0.5,"yes",0)</f>
        <v>yes</v>
      </c>
    </row>
    <row r="453" spans="1:13" x14ac:dyDescent="0.2">
      <c r="A453" s="8" t="s">
        <v>833</v>
      </c>
      <c r="B453" s="8">
        <v>1</v>
      </c>
      <c r="C453" s="7">
        <v>207</v>
      </c>
      <c r="D453" s="7"/>
      <c r="E453" s="7" t="s">
        <v>303</v>
      </c>
      <c r="F453" s="7"/>
      <c r="G453" s="10"/>
      <c r="H453" s="7">
        <v>4.0999999999999996</v>
      </c>
      <c r="I453" s="7">
        <v>66</v>
      </c>
      <c r="J453" s="7" t="s">
        <v>839</v>
      </c>
      <c r="K453" s="7"/>
      <c r="L453" s="15">
        <f>H453/3.14</f>
        <v>1.3057324840764331</v>
      </c>
      <c r="M453" t="str">
        <f>IF(L453&gt;0.5,"yes",0)</f>
        <v>yes</v>
      </c>
    </row>
    <row r="454" spans="1:13" x14ac:dyDescent="0.2">
      <c r="A454" s="7" t="s">
        <v>833</v>
      </c>
      <c r="B454" s="7">
        <v>1</v>
      </c>
      <c r="C454" s="7">
        <v>234</v>
      </c>
      <c r="D454" s="7"/>
      <c r="E454" s="7" t="s">
        <v>322</v>
      </c>
      <c r="F454" s="7"/>
      <c r="G454" s="10"/>
      <c r="H454" s="7">
        <v>4.0999999999999996</v>
      </c>
      <c r="I454" s="7">
        <v>65</v>
      </c>
      <c r="J454" s="7"/>
      <c r="K454" s="7"/>
      <c r="L454" s="15">
        <f>H454/3.14</f>
        <v>1.3057324840764331</v>
      </c>
      <c r="M454" t="str">
        <f>IF(L454&gt;0.5,"yes",0)</f>
        <v>yes</v>
      </c>
    </row>
    <row r="455" spans="1:13" x14ac:dyDescent="0.2">
      <c r="A455" s="8" t="s">
        <v>835</v>
      </c>
      <c r="B455" s="8">
        <v>2</v>
      </c>
      <c r="C455" s="7">
        <v>333</v>
      </c>
      <c r="D455" s="7"/>
      <c r="E455" s="7" t="s">
        <v>845</v>
      </c>
      <c r="F455" s="7"/>
      <c r="G455" s="10"/>
      <c r="H455" s="7">
        <v>2.1</v>
      </c>
      <c r="I455" s="7">
        <v>65</v>
      </c>
      <c r="J455" s="7"/>
      <c r="K455" s="7"/>
      <c r="L455" s="15">
        <f>H455/3.14</f>
        <v>0.66878980891719741</v>
      </c>
      <c r="M455" t="str">
        <f>IF(L455&gt;0.5,"yes",0)</f>
        <v>yes</v>
      </c>
    </row>
    <row r="456" spans="1:13" ht="15.75" x14ac:dyDescent="0.2">
      <c r="A456" s="8" t="s">
        <v>835</v>
      </c>
      <c r="B456" s="8">
        <v>2</v>
      </c>
      <c r="C456" s="7">
        <v>188</v>
      </c>
      <c r="D456" s="7"/>
      <c r="E456" s="7" t="s">
        <v>848</v>
      </c>
      <c r="F456" s="7"/>
      <c r="G456" s="10"/>
      <c r="H456" s="7">
        <v>4.4000000000000004</v>
      </c>
      <c r="I456" s="7">
        <v>64</v>
      </c>
      <c r="J456" s="7"/>
      <c r="K456" s="7"/>
      <c r="L456" s="15">
        <f>H456/3.14</f>
        <v>1.4012738853503186</v>
      </c>
      <c r="M456" t="str">
        <f>IF(L456&gt;0.5,"yes",0)</f>
        <v>yes</v>
      </c>
    </row>
    <row r="457" spans="1:13" ht="15.75" x14ac:dyDescent="0.2">
      <c r="A457" s="7" t="s">
        <v>833</v>
      </c>
      <c r="B457" s="7">
        <v>1</v>
      </c>
      <c r="C457" s="7">
        <v>75</v>
      </c>
      <c r="D457" s="7"/>
      <c r="E457" s="7" t="s">
        <v>301</v>
      </c>
      <c r="F457" s="7"/>
      <c r="G457" s="10"/>
      <c r="H457" s="7">
        <v>4.0999999999999996</v>
      </c>
      <c r="I457" s="7">
        <v>64</v>
      </c>
      <c r="J457" s="7"/>
      <c r="K457" s="7"/>
      <c r="L457" s="15">
        <f>H457/3.14</f>
        <v>1.3057324840764331</v>
      </c>
      <c r="M457" t="str">
        <f>IF(L457&gt;0.5,"yes",0)</f>
        <v>yes</v>
      </c>
    </row>
    <row r="458" spans="1:13" x14ac:dyDescent="0.2">
      <c r="A458" s="8" t="s">
        <v>835</v>
      </c>
      <c r="B458" s="8">
        <v>2</v>
      </c>
      <c r="C458" s="7">
        <v>185</v>
      </c>
      <c r="D458" s="7"/>
      <c r="E458" s="7" t="s">
        <v>357</v>
      </c>
      <c r="F458" s="7"/>
      <c r="G458" s="10"/>
      <c r="H458" s="7">
        <v>3.8</v>
      </c>
      <c r="I458" s="7">
        <v>63</v>
      </c>
      <c r="J458" s="7" t="s">
        <v>849</v>
      </c>
      <c r="K458" s="7"/>
      <c r="L458" s="15">
        <f>H458/3.14</f>
        <v>1.2101910828025477</v>
      </c>
      <c r="M458" t="str">
        <f>IF(L458&gt;0.5,"yes",0)</f>
        <v>yes</v>
      </c>
    </row>
    <row r="459" spans="1:13" x14ac:dyDescent="0.2">
      <c r="A459" s="7" t="s">
        <v>835</v>
      </c>
      <c r="B459" s="7">
        <v>2</v>
      </c>
      <c r="C459" s="7">
        <v>261</v>
      </c>
      <c r="D459" s="7"/>
      <c r="E459" s="7" t="s">
        <v>852</v>
      </c>
      <c r="F459" s="7"/>
      <c r="G459" s="10"/>
      <c r="H459" s="7">
        <v>2.4</v>
      </c>
      <c r="I459" s="7">
        <v>62</v>
      </c>
      <c r="J459" s="7"/>
      <c r="K459" s="7"/>
      <c r="L459" s="15">
        <f>H459/3.14</f>
        <v>0.76433121019108274</v>
      </c>
      <c r="M459" t="str">
        <f>IF(L459&gt;0.5,"yes",0)</f>
        <v>yes</v>
      </c>
    </row>
    <row r="460" spans="1:13" x14ac:dyDescent="0.2">
      <c r="A460" s="8" t="s">
        <v>835</v>
      </c>
      <c r="B460" s="8">
        <v>2</v>
      </c>
      <c r="C460" s="7">
        <v>184</v>
      </c>
      <c r="D460" s="7"/>
      <c r="E460" s="7" t="s">
        <v>848</v>
      </c>
      <c r="F460" s="7"/>
      <c r="G460" s="10"/>
      <c r="H460" s="7">
        <v>7.7</v>
      </c>
      <c r="I460" s="7">
        <v>61</v>
      </c>
      <c r="J460" s="7"/>
      <c r="K460" s="7"/>
      <c r="L460" s="15">
        <f>H460/3.14</f>
        <v>2.4522292993630574</v>
      </c>
      <c r="M460" t="str">
        <f>IF(L460&gt;0.5,"yes",0)</f>
        <v>yes</v>
      </c>
    </row>
    <row r="461" spans="1:13" x14ac:dyDescent="0.2">
      <c r="A461" s="8" t="s">
        <v>835</v>
      </c>
      <c r="B461" s="8">
        <v>2</v>
      </c>
      <c r="C461" s="7">
        <v>270</v>
      </c>
      <c r="D461" s="7"/>
      <c r="E461" s="7" t="s">
        <v>848</v>
      </c>
      <c r="F461" s="7"/>
      <c r="G461" s="10"/>
      <c r="H461" s="7">
        <v>2.09</v>
      </c>
      <c r="I461" s="7">
        <v>61</v>
      </c>
      <c r="J461" s="7"/>
      <c r="K461" s="7"/>
      <c r="L461" s="15">
        <f>H461/3.14</f>
        <v>0.66560509554140124</v>
      </c>
      <c r="M461" t="str">
        <f>IF(L461&gt;0.5,"yes",0)</f>
        <v>yes</v>
      </c>
    </row>
    <row r="462" spans="1:13" x14ac:dyDescent="0.2">
      <c r="A462" s="7" t="s">
        <v>833</v>
      </c>
      <c r="B462" s="7">
        <v>1</v>
      </c>
      <c r="C462" s="7">
        <v>452</v>
      </c>
      <c r="D462" s="7"/>
      <c r="E462" s="7" t="s">
        <v>331</v>
      </c>
      <c r="F462" s="7"/>
      <c r="G462" s="10"/>
      <c r="H462" s="7">
        <v>5.5</v>
      </c>
      <c r="I462" s="7">
        <v>60</v>
      </c>
      <c r="J462" s="7"/>
      <c r="K462" s="7"/>
      <c r="L462" s="15">
        <f>H462/3.14</f>
        <v>1.7515923566878979</v>
      </c>
      <c r="M462" t="str">
        <f>IF(L462&gt;0.5,"yes",0)</f>
        <v>yes</v>
      </c>
    </row>
    <row r="463" spans="1:13" x14ac:dyDescent="0.2">
      <c r="A463" s="8" t="s">
        <v>835</v>
      </c>
      <c r="B463" s="8">
        <v>2</v>
      </c>
      <c r="C463" s="7">
        <v>190</v>
      </c>
      <c r="D463" s="7"/>
      <c r="E463" s="7" t="s">
        <v>853</v>
      </c>
      <c r="F463" s="7"/>
      <c r="G463" s="10"/>
      <c r="H463" s="7">
        <v>3.3</v>
      </c>
      <c r="I463" s="7">
        <v>60</v>
      </c>
      <c r="J463" s="7" t="s">
        <v>854</v>
      </c>
      <c r="K463" s="7"/>
      <c r="L463" s="15">
        <f>H463/3.14</f>
        <v>1.0509554140127388</v>
      </c>
      <c r="M463" t="str">
        <f>IF(L463&gt;0.5,"yes",0)</f>
        <v>yes</v>
      </c>
    </row>
    <row r="464" spans="1:13" ht="15.75" x14ac:dyDescent="0.2">
      <c r="A464" s="7" t="s">
        <v>833</v>
      </c>
      <c r="B464" s="7">
        <v>1</v>
      </c>
      <c r="C464" s="7">
        <v>403</v>
      </c>
      <c r="D464" s="7"/>
      <c r="E464" s="7" t="s">
        <v>855</v>
      </c>
      <c r="F464" s="7"/>
      <c r="G464" s="10"/>
      <c r="H464" s="7">
        <v>3.1</v>
      </c>
      <c r="I464" s="7">
        <v>60</v>
      </c>
      <c r="J464" s="7"/>
      <c r="K464" s="7"/>
      <c r="L464" s="15">
        <f>H464/3.14</f>
        <v>0.98726114649681529</v>
      </c>
      <c r="M464" t="str">
        <f>IF(L464&gt;0.5,"yes",0)</f>
        <v>yes</v>
      </c>
    </row>
    <row r="465" spans="1:13" x14ac:dyDescent="0.2">
      <c r="A465" s="8" t="s">
        <v>833</v>
      </c>
      <c r="B465" s="8">
        <v>1</v>
      </c>
      <c r="C465" s="7">
        <v>396</v>
      </c>
      <c r="D465" s="7"/>
      <c r="E465" s="7" t="s">
        <v>845</v>
      </c>
      <c r="F465" s="7"/>
      <c r="G465" s="10"/>
      <c r="H465" s="7">
        <v>3</v>
      </c>
      <c r="I465" s="7">
        <v>60</v>
      </c>
      <c r="J465" s="7"/>
      <c r="K465" s="7"/>
      <c r="L465" s="15">
        <f>H465/3.14</f>
        <v>0.95541401273885351</v>
      </c>
      <c r="M465" t="str">
        <f>IF(L465&gt;0.5,"yes",0)</f>
        <v>yes</v>
      </c>
    </row>
    <row r="466" spans="1:13" x14ac:dyDescent="0.2">
      <c r="A466" s="8" t="s">
        <v>835</v>
      </c>
      <c r="B466" s="8">
        <v>2</v>
      </c>
      <c r="C466" s="7">
        <v>338</v>
      </c>
      <c r="D466" s="7"/>
      <c r="E466" s="7" t="s">
        <v>856</v>
      </c>
      <c r="F466" s="7"/>
      <c r="G466" s="10"/>
      <c r="H466" s="7">
        <v>2.5</v>
      </c>
      <c r="I466" s="7">
        <v>60</v>
      </c>
      <c r="J466" s="7"/>
      <c r="K466" s="7"/>
      <c r="L466" s="15">
        <f>H466/3.14</f>
        <v>0.79617834394904452</v>
      </c>
      <c r="M466" t="str">
        <f>IF(L466&gt;0.5,"yes",0)</f>
        <v>yes</v>
      </c>
    </row>
    <row r="467" spans="1:13" x14ac:dyDescent="0.2">
      <c r="A467" s="7" t="s">
        <v>835</v>
      </c>
      <c r="B467" s="7">
        <v>2</v>
      </c>
      <c r="C467" s="7">
        <v>327</v>
      </c>
      <c r="D467" s="7"/>
      <c r="E467" s="7" t="s">
        <v>858</v>
      </c>
      <c r="F467" s="7"/>
      <c r="G467" s="10"/>
      <c r="H467" s="7">
        <v>2.2000000000000002</v>
      </c>
      <c r="I467" s="7">
        <v>59</v>
      </c>
      <c r="J467" s="7"/>
      <c r="K467" s="7"/>
      <c r="L467" s="15">
        <f>H467/3.14</f>
        <v>0.7006369426751593</v>
      </c>
      <c r="M467" t="str">
        <f>IF(L467&gt;0.5,"yes",0)</f>
        <v>yes</v>
      </c>
    </row>
    <row r="468" spans="1:13" x14ac:dyDescent="0.2">
      <c r="A468" s="8" t="s">
        <v>835</v>
      </c>
      <c r="B468" s="8">
        <v>2</v>
      </c>
      <c r="C468" s="7">
        <v>8</v>
      </c>
      <c r="D468" s="7"/>
      <c r="E468" s="7" t="s">
        <v>853</v>
      </c>
      <c r="F468" s="7"/>
      <c r="G468" s="10"/>
      <c r="H468" s="7">
        <v>2.1</v>
      </c>
      <c r="I468" s="7">
        <v>59</v>
      </c>
      <c r="J468" s="7" t="s">
        <v>854</v>
      </c>
      <c r="K468" s="7"/>
      <c r="L468" s="15">
        <f>H468/3.14</f>
        <v>0.66878980891719741</v>
      </c>
      <c r="M468" t="str">
        <f>IF(L468&gt;0.5,"yes",0)</f>
        <v>yes</v>
      </c>
    </row>
    <row r="469" spans="1:13" x14ac:dyDescent="0.2">
      <c r="A469" s="7" t="s">
        <v>833</v>
      </c>
      <c r="B469" s="7">
        <v>1</v>
      </c>
      <c r="C469" s="7">
        <v>37</v>
      </c>
      <c r="D469" s="7"/>
      <c r="E469" s="7" t="s">
        <v>289</v>
      </c>
      <c r="F469" s="7"/>
      <c r="G469" s="10"/>
      <c r="H469" s="7">
        <v>6.4</v>
      </c>
      <c r="I469" s="7">
        <v>58</v>
      </c>
      <c r="J469" s="7"/>
      <c r="K469" s="7"/>
      <c r="L469" s="15">
        <f>H469/3.14</f>
        <v>2.0382165605095541</v>
      </c>
      <c r="M469" t="str">
        <f>IF(L469&gt;0.5,"yes",0)</f>
        <v>yes</v>
      </c>
    </row>
    <row r="470" spans="1:13" x14ac:dyDescent="0.2">
      <c r="A470" s="8" t="s">
        <v>835</v>
      </c>
      <c r="B470" s="8">
        <v>2</v>
      </c>
      <c r="C470" s="7">
        <v>329</v>
      </c>
      <c r="D470" s="7"/>
      <c r="E470" s="7" t="s">
        <v>856</v>
      </c>
      <c r="F470" s="7"/>
      <c r="G470" s="10"/>
      <c r="H470" s="7">
        <v>2.9</v>
      </c>
      <c r="I470" s="7">
        <v>58</v>
      </c>
      <c r="J470" s="7"/>
      <c r="K470" s="7"/>
      <c r="L470" s="15">
        <f>H470/3.14</f>
        <v>0.92356687898089163</v>
      </c>
      <c r="M470" t="str">
        <f>IF(L470&gt;0.5,"yes",0)</f>
        <v>yes</v>
      </c>
    </row>
    <row r="471" spans="1:13" x14ac:dyDescent="0.2">
      <c r="A471" s="8" t="s">
        <v>833</v>
      </c>
      <c r="B471" s="8">
        <v>1</v>
      </c>
      <c r="C471" s="7">
        <v>215</v>
      </c>
      <c r="D471" s="7"/>
      <c r="E471" s="7" t="s">
        <v>299</v>
      </c>
      <c r="F471" s="7"/>
      <c r="G471" s="10"/>
      <c r="H471" s="7">
        <v>3.8</v>
      </c>
      <c r="I471" s="7">
        <v>57</v>
      </c>
      <c r="J471" s="7"/>
      <c r="K471" s="7"/>
      <c r="L471" s="15">
        <f>H471/3.14</f>
        <v>1.2101910828025477</v>
      </c>
      <c r="M471" t="str">
        <f>IF(L471&gt;0.5,"yes",0)</f>
        <v>yes</v>
      </c>
    </row>
    <row r="472" spans="1:13" ht="15.75" x14ac:dyDescent="0.2">
      <c r="A472" s="7" t="s">
        <v>835</v>
      </c>
      <c r="B472" s="7">
        <v>2</v>
      </c>
      <c r="C472" s="7">
        <v>183</v>
      </c>
      <c r="D472" s="7"/>
      <c r="E472" s="7" t="s">
        <v>318</v>
      </c>
      <c r="F472" s="7"/>
      <c r="G472" s="10"/>
      <c r="H472" s="7">
        <v>3.5</v>
      </c>
      <c r="I472" s="7">
        <v>57</v>
      </c>
      <c r="J472" s="7"/>
      <c r="K472" s="7"/>
      <c r="L472" s="15">
        <f>H472/3.14</f>
        <v>1.1146496815286624</v>
      </c>
      <c r="M472" t="str">
        <f>IF(L472&gt;0.5,"yes",0)</f>
        <v>yes</v>
      </c>
    </row>
    <row r="473" spans="1:13" x14ac:dyDescent="0.2">
      <c r="A473" s="8" t="s">
        <v>833</v>
      </c>
      <c r="B473" s="8">
        <v>1</v>
      </c>
      <c r="C473" s="7">
        <v>374</v>
      </c>
      <c r="D473" s="7"/>
      <c r="E473" s="7" t="s">
        <v>313</v>
      </c>
      <c r="F473" s="7"/>
      <c r="G473" s="10"/>
      <c r="H473" s="7">
        <v>2.9</v>
      </c>
      <c r="I473" s="7">
        <v>57</v>
      </c>
      <c r="J473" s="7"/>
      <c r="K473" s="7"/>
      <c r="L473" s="15">
        <f>H473/3.14</f>
        <v>0.92356687898089163</v>
      </c>
      <c r="M473" t="str">
        <f>IF(L473&gt;0.5,"yes",0)</f>
        <v>yes</v>
      </c>
    </row>
    <row r="474" spans="1:13" x14ac:dyDescent="0.2">
      <c r="A474" s="7" t="s">
        <v>833</v>
      </c>
      <c r="B474" s="7">
        <v>1</v>
      </c>
      <c r="C474" s="7">
        <v>252</v>
      </c>
      <c r="D474" s="7"/>
      <c r="E474" s="7" t="s">
        <v>286</v>
      </c>
      <c r="F474" s="7"/>
      <c r="G474" s="10"/>
      <c r="H474" s="7">
        <v>2.7</v>
      </c>
      <c r="I474" s="7">
        <v>57</v>
      </c>
      <c r="J474" s="7"/>
      <c r="K474" s="7"/>
      <c r="L474" s="15">
        <f>H474/3.14</f>
        <v>0.85987261146496818</v>
      </c>
      <c r="M474" t="str">
        <f>IF(L474&gt;0.5,"yes",0)</f>
        <v>yes</v>
      </c>
    </row>
    <row r="475" spans="1:13" x14ac:dyDescent="0.2">
      <c r="A475" s="8" t="s">
        <v>835</v>
      </c>
      <c r="B475" s="8">
        <v>2</v>
      </c>
      <c r="C475" s="7">
        <v>169</v>
      </c>
      <c r="D475" s="7"/>
      <c r="E475" s="7" t="s">
        <v>838</v>
      </c>
      <c r="F475" s="7"/>
      <c r="G475" s="10"/>
      <c r="H475" s="7">
        <v>2.1</v>
      </c>
      <c r="I475" s="7">
        <v>57</v>
      </c>
      <c r="J475" s="7" t="s">
        <v>839</v>
      </c>
      <c r="K475" s="7"/>
      <c r="L475" s="15">
        <f>H475/3.14</f>
        <v>0.66878980891719741</v>
      </c>
      <c r="M475" t="str">
        <f>IF(L475&gt;0.5,"yes",0)</f>
        <v>yes</v>
      </c>
    </row>
    <row r="476" spans="1:13" x14ac:dyDescent="0.2">
      <c r="A476" s="8" t="s">
        <v>833</v>
      </c>
      <c r="B476" s="8">
        <v>1</v>
      </c>
      <c r="C476" s="7">
        <v>320</v>
      </c>
      <c r="D476" s="7"/>
      <c r="E476" s="7" t="s">
        <v>329</v>
      </c>
      <c r="F476" s="7"/>
      <c r="G476" s="10"/>
      <c r="H476" s="7">
        <v>6.4</v>
      </c>
      <c r="I476" s="7">
        <v>56</v>
      </c>
      <c r="J476" s="7" t="s">
        <v>861</v>
      </c>
      <c r="K476" s="7"/>
      <c r="L476" s="15">
        <f>H476/3.14</f>
        <v>2.0382165605095541</v>
      </c>
      <c r="M476" t="str">
        <f>IF(L476&gt;0.5,"yes",0)</f>
        <v>yes</v>
      </c>
    </row>
    <row r="477" spans="1:13" x14ac:dyDescent="0.2">
      <c r="A477" s="7" t="s">
        <v>833</v>
      </c>
      <c r="B477" s="7">
        <v>1</v>
      </c>
      <c r="C477" s="7">
        <v>410</v>
      </c>
      <c r="D477" s="7"/>
      <c r="E477" s="7" t="s">
        <v>862</v>
      </c>
      <c r="F477" s="7"/>
      <c r="G477" s="10"/>
      <c r="H477" s="7">
        <v>6.2</v>
      </c>
      <c r="I477" s="7">
        <v>56</v>
      </c>
      <c r="J477" s="7"/>
      <c r="K477" s="7"/>
      <c r="L477" s="15">
        <f>H477/3.14</f>
        <v>1.9745222929936306</v>
      </c>
      <c r="M477" t="str">
        <f>IF(L477&gt;0.5,"yes",0)</f>
        <v>yes</v>
      </c>
    </row>
    <row r="478" spans="1:13" x14ac:dyDescent="0.2">
      <c r="A478" s="8" t="s">
        <v>835</v>
      </c>
      <c r="B478" s="8">
        <v>2</v>
      </c>
      <c r="C478" s="7">
        <v>62</v>
      </c>
      <c r="D478" s="7"/>
      <c r="E478" s="7" t="s">
        <v>318</v>
      </c>
      <c r="F478" s="7"/>
      <c r="G478" s="10"/>
      <c r="H478" s="7">
        <v>4.5</v>
      </c>
      <c r="I478" s="7">
        <v>56</v>
      </c>
      <c r="J478" s="7"/>
      <c r="K478" s="7"/>
      <c r="L478" s="15">
        <f>H478/3.14</f>
        <v>1.4331210191082802</v>
      </c>
      <c r="M478" t="str">
        <f>IF(L478&gt;0.5,"yes",0)</f>
        <v>yes</v>
      </c>
    </row>
    <row r="479" spans="1:13" x14ac:dyDescent="0.2">
      <c r="A479" s="7" t="s">
        <v>833</v>
      </c>
      <c r="B479" s="7">
        <v>1</v>
      </c>
      <c r="C479" s="7">
        <v>38</v>
      </c>
      <c r="D479" s="7"/>
      <c r="E479" s="7" t="s">
        <v>301</v>
      </c>
      <c r="F479" s="7"/>
      <c r="G479" s="10"/>
      <c r="H479" s="7">
        <v>4.0999999999999996</v>
      </c>
      <c r="I479" s="7">
        <v>56</v>
      </c>
      <c r="J479" s="7"/>
      <c r="K479" s="7"/>
      <c r="L479" s="15">
        <f>H479/3.14</f>
        <v>1.3057324840764331</v>
      </c>
      <c r="M479" t="str">
        <f>IF(L479&gt;0.5,"yes",0)</f>
        <v>yes</v>
      </c>
    </row>
    <row r="480" spans="1:13" x14ac:dyDescent="0.2">
      <c r="A480" s="8" t="s">
        <v>835</v>
      </c>
      <c r="B480" s="8">
        <v>2</v>
      </c>
      <c r="C480" s="7">
        <v>35</v>
      </c>
      <c r="D480" s="7"/>
      <c r="E480" s="7" t="s">
        <v>856</v>
      </c>
      <c r="F480" s="7"/>
      <c r="G480" s="10"/>
      <c r="H480" s="7">
        <v>3.3</v>
      </c>
      <c r="I480" s="7">
        <v>56</v>
      </c>
      <c r="J480" s="7"/>
      <c r="K480" s="7"/>
      <c r="L480" s="15">
        <f>H480/3.14</f>
        <v>1.0509554140127388</v>
      </c>
      <c r="M480" t="str">
        <f>IF(L480&gt;0.5,"yes",0)</f>
        <v>yes</v>
      </c>
    </row>
    <row r="481" spans="1:13" x14ac:dyDescent="0.2">
      <c r="A481" s="8" t="s">
        <v>833</v>
      </c>
      <c r="B481" s="8">
        <v>1</v>
      </c>
      <c r="C481" s="7">
        <v>161</v>
      </c>
      <c r="D481" s="7"/>
      <c r="E481" s="7" t="s">
        <v>317</v>
      </c>
      <c r="F481" s="7"/>
      <c r="G481" s="10"/>
      <c r="H481" s="7">
        <v>3.05</v>
      </c>
      <c r="I481" s="7">
        <v>56</v>
      </c>
      <c r="J481" s="7"/>
      <c r="K481" s="7"/>
      <c r="L481" s="15">
        <f>H481/3.14</f>
        <v>0.97133757961783429</v>
      </c>
      <c r="M481" t="str">
        <f>IF(L481&gt;0.5,"yes",0)</f>
        <v>yes</v>
      </c>
    </row>
    <row r="482" spans="1:13" x14ac:dyDescent="0.2">
      <c r="A482" s="7" t="s">
        <v>833</v>
      </c>
      <c r="B482" s="7">
        <v>1</v>
      </c>
      <c r="C482" s="7">
        <v>445</v>
      </c>
      <c r="D482" s="7"/>
      <c r="E482" s="7" t="s">
        <v>289</v>
      </c>
      <c r="F482" s="7"/>
      <c r="G482" s="10"/>
      <c r="H482" s="7">
        <v>3</v>
      </c>
      <c r="I482" s="7">
        <v>56</v>
      </c>
      <c r="J482" s="7"/>
      <c r="K482" s="7"/>
      <c r="L482" s="15">
        <f>H482/3.14</f>
        <v>0.95541401273885351</v>
      </c>
      <c r="M482" t="str">
        <f>IF(L482&gt;0.5,"yes",0)</f>
        <v>yes</v>
      </c>
    </row>
    <row r="483" spans="1:13" x14ac:dyDescent="0.2">
      <c r="A483" s="8" t="s">
        <v>833</v>
      </c>
      <c r="B483" s="8">
        <v>1</v>
      </c>
      <c r="C483" s="7">
        <v>48</v>
      </c>
      <c r="D483" s="7"/>
      <c r="E483" s="7" t="s">
        <v>838</v>
      </c>
      <c r="F483" s="7"/>
      <c r="G483" s="10"/>
      <c r="H483" s="7">
        <v>2.9</v>
      </c>
      <c r="I483" s="7">
        <v>56</v>
      </c>
      <c r="J483" s="7" t="s">
        <v>839</v>
      </c>
      <c r="K483" s="7"/>
      <c r="L483" s="15">
        <f>H483/3.14</f>
        <v>0.92356687898089163</v>
      </c>
      <c r="M483" t="str">
        <f>IF(L483&gt;0.5,"yes",0)</f>
        <v>yes</v>
      </c>
    </row>
    <row r="484" spans="1:13" x14ac:dyDescent="0.2">
      <c r="A484" s="7" t="s">
        <v>833</v>
      </c>
      <c r="B484" s="7">
        <v>1</v>
      </c>
      <c r="C484" s="7">
        <v>137</v>
      </c>
      <c r="D484" s="7"/>
      <c r="E484" s="7" t="s">
        <v>162</v>
      </c>
      <c r="F484" s="7"/>
      <c r="G484" s="10"/>
      <c r="H484" s="7">
        <v>2.8</v>
      </c>
      <c r="I484" s="7">
        <v>56</v>
      </c>
      <c r="J484" s="7"/>
      <c r="K484" s="7"/>
      <c r="L484" s="15">
        <f>H484/3.14</f>
        <v>0.89171974522292985</v>
      </c>
      <c r="M484" t="str">
        <f>IF(L484&gt;0.5,"yes",0)</f>
        <v>yes</v>
      </c>
    </row>
    <row r="485" spans="1:13" x14ac:dyDescent="0.2">
      <c r="A485" s="8" t="s">
        <v>835</v>
      </c>
      <c r="B485" s="8">
        <v>2</v>
      </c>
      <c r="C485" s="7">
        <v>151</v>
      </c>
      <c r="D485" s="7"/>
      <c r="E485" s="7" t="s">
        <v>354</v>
      </c>
      <c r="F485" s="7"/>
      <c r="G485" s="10"/>
      <c r="H485" s="7">
        <v>2</v>
      </c>
      <c r="I485" s="7">
        <v>56</v>
      </c>
      <c r="J485" s="7"/>
      <c r="K485" s="7"/>
      <c r="L485" s="15">
        <f>H485/3.14</f>
        <v>0.63694267515923564</v>
      </c>
      <c r="M485" t="str">
        <f>IF(L485&gt;0.5,"yes",0)</f>
        <v>yes</v>
      </c>
    </row>
    <row r="486" spans="1:13" x14ac:dyDescent="0.2">
      <c r="A486" s="8" t="s">
        <v>833</v>
      </c>
      <c r="B486" s="8">
        <v>1</v>
      </c>
      <c r="C486" s="7">
        <v>315</v>
      </c>
      <c r="D486" s="7"/>
      <c r="E486" s="7" t="s">
        <v>307</v>
      </c>
      <c r="F486" s="7"/>
      <c r="G486" s="10"/>
      <c r="H486" s="7">
        <v>6.3</v>
      </c>
      <c r="I486" s="7">
        <v>54</v>
      </c>
      <c r="J486" s="7"/>
      <c r="K486" s="7"/>
      <c r="L486" s="15">
        <f>H486/3.14</f>
        <v>2.0063694267515921</v>
      </c>
      <c r="M486" t="str">
        <f>IF(L486&gt;0.5,"yes",0)</f>
        <v>yes</v>
      </c>
    </row>
    <row r="487" spans="1:13" x14ac:dyDescent="0.2">
      <c r="A487" s="7" t="s">
        <v>835</v>
      </c>
      <c r="B487" s="7">
        <v>2</v>
      </c>
      <c r="C487" s="7">
        <v>22</v>
      </c>
      <c r="D487" s="7"/>
      <c r="E487" s="7" t="s">
        <v>341</v>
      </c>
      <c r="F487" s="7"/>
      <c r="G487" s="10"/>
      <c r="H487" s="7">
        <v>4.2</v>
      </c>
      <c r="I487" s="7">
        <v>54</v>
      </c>
      <c r="J487" s="7" t="s">
        <v>863</v>
      </c>
      <c r="K487" s="7"/>
      <c r="L487" s="15">
        <f>H487/3.14</f>
        <v>1.3375796178343948</v>
      </c>
      <c r="M487" t="str">
        <f>IF(L487&gt;0.5,"yes",0)</f>
        <v>yes</v>
      </c>
    </row>
    <row r="488" spans="1:13" x14ac:dyDescent="0.2">
      <c r="A488" s="8" t="s">
        <v>833</v>
      </c>
      <c r="B488" s="8">
        <v>1</v>
      </c>
      <c r="C488" s="7">
        <v>256</v>
      </c>
      <c r="D488" s="7"/>
      <c r="E488" s="7" t="s">
        <v>288</v>
      </c>
      <c r="F488" s="7"/>
      <c r="G488" s="10"/>
      <c r="H488" s="7">
        <v>3.9</v>
      </c>
      <c r="I488" s="7">
        <v>54</v>
      </c>
      <c r="J488" s="7"/>
      <c r="K488" s="7"/>
      <c r="L488" s="15">
        <f>H488/3.14</f>
        <v>1.2420382165605095</v>
      </c>
      <c r="M488" t="str">
        <f>IF(L488&gt;0.5,"yes",0)</f>
        <v>yes</v>
      </c>
    </row>
    <row r="489" spans="1:13" ht="15.75" x14ac:dyDescent="0.2">
      <c r="A489" s="7" t="s">
        <v>833</v>
      </c>
      <c r="B489" s="7">
        <v>1</v>
      </c>
      <c r="C489" s="7">
        <v>65</v>
      </c>
      <c r="D489" s="7"/>
      <c r="E489" s="7" t="s">
        <v>289</v>
      </c>
      <c r="F489" s="7"/>
      <c r="G489" s="10"/>
      <c r="H489" s="7">
        <v>3</v>
      </c>
      <c r="I489" s="7">
        <v>54</v>
      </c>
      <c r="J489" s="7"/>
      <c r="K489" s="7"/>
      <c r="L489" s="15">
        <f>H489/3.14</f>
        <v>0.95541401273885351</v>
      </c>
      <c r="M489" t="str">
        <f>IF(L489&gt;0.5,"yes",0)</f>
        <v>yes</v>
      </c>
    </row>
    <row r="490" spans="1:13" x14ac:dyDescent="0.2">
      <c r="A490" s="8" t="s">
        <v>835</v>
      </c>
      <c r="B490" s="8">
        <v>2</v>
      </c>
      <c r="C490" s="7">
        <v>156</v>
      </c>
      <c r="D490" s="7"/>
      <c r="E490" s="7" t="s">
        <v>864</v>
      </c>
      <c r="F490" s="7"/>
      <c r="G490" s="10"/>
      <c r="H490" s="7">
        <v>2.7</v>
      </c>
      <c r="I490" s="7">
        <v>54</v>
      </c>
      <c r="J490" s="7"/>
      <c r="K490" s="7"/>
      <c r="L490" s="15">
        <f>H490/3.14</f>
        <v>0.85987261146496818</v>
      </c>
      <c r="M490" t="str">
        <f>IF(L490&gt;0.5,"yes",0)</f>
        <v>yes</v>
      </c>
    </row>
    <row r="491" spans="1:13" x14ac:dyDescent="0.2">
      <c r="A491" s="8" t="s">
        <v>835</v>
      </c>
      <c r="B491" s="8">
        <v>2</v>
      </c>
      <c r="C491" s="7">
        <v>175</v>
      </c>
      <c r="D491" s="7"/>
      <c r="E491" s="7" t="s">
        <v>865</v>
      </c>
      <c r="F491" s="7"/>
      <c r="G491" s="10"/>
      <c r="H491" s="7">
        <v>2.6</v>
      </c>
      <c r="I491" s="7">
        <v>54</v>
      </c>
      <c r="J491" s="7"/>
      <c r="K491" s="7"/>
      <c r="L491" s="15">
        <f>H491/3.14</f>
        <v>0.82802547770700641</v>
      </c>
      <c r="M491" t="str">
        <f>IF(L491&gt;0.5,"yes",0)</f>
        <v>yes</v>
      </c>
    </row>
    <row r="492" spans="1:13" ht="15.75" x14ac:dyDescent="0.2">
      <c r="A492" s="7" t="s">
        <v>833</v>
      </c>
      <c r="B492" s="7">
        <v>1</v>
      </c>
      <c r="C492" s="7">
        <v>414</v>
      </c>
      <c r="D492" s="7"/>
      <c r="E492" s="7" t="s">
        <v>294</v>
      </c>
      <c r="F492" s="7"/>
      <c r="G492" s="10"/>
      <c r="H492" s="7">
        <v>2.2000000000000002</v>
      </c>
      <c r="I492" s="7">
        <v>54</v>
      </c>
      <c r="J492" s="7"/>
      <c r="K492" s="7"/>
      <c r="L492" s="15">
        <f>H492/3.14</f>
        <v>0.7006369426751593</v>
      </c>
      <c r="M492" t="str">
        <f>IF(L492&gt;0.5,"yes",0)</f>
        <v>yes</v>
      </c>
    </row>
    <row r="493" spans="1:13" x14ac:dyDescent="0.2">
      <c r="A493" s="8" t="s">
        <v>835</v>
      </c>
      <c r="B493" s="8">
        <v>2</v>
      </c>
      <c r="C493" s="7">
        <v>158</v>
      </c>
      <c r="D493" s="7"/>
      <c r="E493" s="7" t="s">
        <v>341</v>
      </c>
      <c r="F493" s="7"/>
      <c r="G493" s="10"/>
      <c r="H493" s="7">
        <v>3.6</v>
      </c>
      <c r="I493" s="7">
        <v>53</v>
      </c>
      <c r="J493" s="7" t="s">
        <v>863</v>
      </c>
      <c r="K493" s="7"/>
      <c r="L493" s="15">
        <f>H493/3.14</f>
        <v>1.1464968152866242</v>
      </c>
      <c r="M493" t="str">
        <f>IF(L493&gt;0.5,"yes",0)</f>
        <v>yes</v>
      </c>
    </row>
    <row r="494" spans="1:13" x14ac:dyDescent="0.2">
      <c r="A494" s="7" t="s">
        <v>835</v>
      </c>
      <c r="B494" s="7">
        <v>2</v>
      </c>
      <c r="C494" s="7">
        <v>182</v>
      </c>
      <c r="D494" s="7"/>
      <c r="E494" s="7" t="s">
        <v>318</v>
      </c>
      <c r="F494" s="7"/>
      <c r="G494" s="10"/>
      <c r="H494" s="7">
        <v>3.1</v>
      </c>
      <c r="I494" s="7">
        <v>53</v>
      </c>
      <c r="J494" s="7"/>
      <c r="K494" s="7"/>
      <c r="L494" s="15">
        <f>H494/3.14</f>
        <v>0.98726114649681529</v>
      </c>
      <c r="M494" t="str">
        <f>IF(L494&gt;0.5,"yes",0)</f>
        <v>yes</v>
      </c>
    </row>
    <row r="495" spans="1:13" x14ac:dyDescent="0.2">
      <c r="A495" s="8" t="s">
        <v>835</v>
      </c>
      <c r="B495" s="8">
        <v>2</v>
      </c>
      <c r="C495" s="7">
        <v>264</v>
      </c>
      <c r="D495" s="7"/>
      <c r="E495" s="7" t="s">
        <v>866</v>
      </c>
      <c r="F495" s="7"/>
      <c r="G495" s="10"/>
      <c r="H495" s="7">
        <v>3.04</v>
      </c>
      <c r="I495" s="7">
        <v>53</v>
      </c>
      <c r="J495" s="7" t="s">
        <v>861</v>
      </c>
      <c r="K495" s="7"/>
      <c r="L495" s="15">
        <f>H495/3.14</f>
        <v>0.96815286624203822</v>
      </c>
      <c r="M495" t="str">
        <f>IF(L495&gt;0.5,"yes",0)</f>
        <v>yes</v>
      </c>
    </row>
    <row r="496" spans="1:13" x14ac:dyDescent="0.2">
      <c r="A496" s="8" t="s">
        <v>833</v>
      </c>
      <c r="B496" s="8">
        <v>1</v>
      </c>
      <c r="C496" s="7">
        <v>79</v>
      </c>
      <c r="D496" s="7"/>
      <c r="E496" s="7" t="s">
        <v>867</v>
      </c>
      <c r="F496" s="7"/>
      <c r="G496" s="10"/>
      <c r="H496" s="7">
        <v>3</v>
      </c>
      <c r="I496" s="7">
        <v>53</v>
      </c>
      <c r="J496" s="7"/>
      <c r="K496" s="7"/>
      <c r="L496" s="15">
        <f>H496/3.14</f>
        <v>0.95541401273885351</v>
      </c>
      <c r="M496" t="str">
        <f>IF(L496&gt;0.5,"yes",0)</f>
        <v>yes</v>
      </c>
    </row>
    <row r="497" spans="1:13" x14ac:dyDescent="0.2">
      <c r="A497" s="7" t="s">
        <v>833</v>
      </c>
      <c r="B497" s="7">
        <v>1</v>
      </c>
      <c r="C497" s="7">
        <v>342</v>
      </c>
      <c r="D497" s="7"/>
      <c r="E497" s="7" t="s">
        <v>299</v>
      </c>
      <c r="F497" s="7"/>
      <c r="G497" s="10"/>
      <c r="H497" s="7">
        <v>2.96</v>
      </c>
      <c r="I497" s="7">
        <v>53</v>
      </c>
      <c r="J497" s="7"/>
      <c r="K497" s="7"/>
      <c r="L497" s="15">
        <f>H497/3.14</f>
        <v>0.94267515923566869</v>
      </c>
      <c r="M497" t="str">
        <f>IF(L497&gt;0.5,"yes",0)</f>
        <v>yes</v>
      </c>
    </row>
    <row r="498" spans="1:13" x14ac:dyDescent="0.2">
      <c r="A498" s="8" t="s">
        <v>835</v>
      </c>
      <c r="B498" s="8">
        <v>2</v>
      </c>
      <c r="C498" s="7">
        <v>148</v>
      </c>
      <c r="D498" s="7"/>
      <c r="E498" s="7" t="s">
        <v>847</v>
      </c>
      <c r="F498" s="7"/>
      <c r="G498" s="10"/>
      <c r="H498" s="7">
        <v>2.8</v>
      </c>
      <c r="I498" s="7">
        <v>53</v>
      </c>
      <c r="J498" s="7"/>
      <c r="K498" s="7"/>
      <c r="L498" s="15">
        <f>H498/3.14</f>
        <v>0.89171974522292985</v>
      </c>
      <c r="M498" t="str">
        <f>IF(L498&gt;0.5,"yes",0)</f>
        <v>yes</v>
      </c>
    </row>
    <row r="499" spans="1:13" x14ac:dyDescent="0.2">
      <c r="A499" s="7" t="s">
        <v>833</v>
      </c>
      <c r="B499" s="7">
        <v>1</v>
      </c>
      <c r="C499" s="7">
        <v>491</v>
      </c>
      <c r="D499" s="7"/>
      <c r="E499" s="7" t="s">
        <v>868</v>
      </c>
      <c r="F499" s="7"/>
      <c r="G499" s="10"/>
      <c r="H499" s="7">
        <v>4.2</v>
      </c>
      <c r="I499" s="7">
        <v>52</v>
      </c>
      <c r="J499" s="7"/>
      <c r="K499" s="7"/>
      <c r="L499" s="15">
        <f>H499/3.14</f>
        <v>1.3375796178343948</v>
      </c>
      <c r="M499" t="str">
        <f>IF(L499&gt;0.5,"yes",0)</f>
        <v>yes</v>
      </c>
    </row>
    <row r="500" spans="1:13" x14ac:dyDescent="0.2">
      <c r="A500" s="8" t="s">
        <v>833</v>
      </c>
      <c r="B500" s="8">
        <v>1</v>
      </c>
      <c r="C500" s="7">
        <v>222</v>
      </c>
      <c r="D500" s="7"/>
      <c r="E500" s="7" t="s">
        <v>317</v>
      </c>
      <c r="F500" s="7"/>
      <c r="G500" s="10"/>
      <c r="H500" s="7">
        <v>4.0999999999999996</v>
      </c>
      <c r="I500" s="7">
        <v>52</v>
      </c>
      <c r="J500" s="7"/>
      <c r="K500" s="7"/>
      <c r="L500" s="15">
        <f>H500/3.14</f>
        <v>1.3057324840764331</v>
      </c>
      <c r="M500" t="str">
        <f>IF(L500&gt;0.5,"yes",0)</f>
        <v>yes</v>
      </c>
    </row>
    <row r="501" spans="1:13" x14ac:dyDescent="0.2">
      <c r="A501" s="8" t="s">
        <v>833</v>
      </c>
      <c r="B501" s="8">
        <v>1</v>
      </c>
      <c r="C501" s="7">
        <v>243</v>
      </c>
      <c r="D501" s="7"/>
      <c r="E501" s="7" t="s">
        <v>299</v>
      </c>
      <c r="F501" s="7"/>
      <c r="G501" s="10"/>
      <c r="H501" s="7">
        <v>3.5</v>
      </c>
      <c r="I501" s="7">
        <v>52</v>
      </c>
      <c r="J501" s="7"/>
      <c r="K501" s="7"/>
      <c r="L501" s="15">
        <f>H501/3.14</f>
        <v>1.1146496815286624</v>
      </c>
      <c r="M501" t="str">
        <f>IF(L501&gt;0.5,"yes",0)</f>
        <v>yes</v>
      </c>
    </row>
    <row r="502" spans="1:13" ht="15.75" x14ac:dyDescent="0.2">
      <c r="A502" s="7" t="s">
        <v>833</v>
      </c>
      <c r="B502" s="7">
        <v>1</v>
      </c>
      <c r="C502" s="7">
        <v>400</v>
      </c>
      <c r="D502" s="7"/>
      <c r="E502" s="7" t="s">
        <v>286</v>
      </c>
      <c r="F502" s="7"/>
      <c r="G502" s="10"/>
      <c r="H502" s="7">
        <v>3.5</v>
      </c>
      <c r="I502" s="7">
        <v>52</v>
      </c>
      <c r="J502" s="7"/>
      <c r="K502" s="7"/>
      <c r="L502" s="15">
        <f>H502/3.14</f>
        <v>1.1146496815286624</v>
      </c>
      <c r="M502" t="str">
        <f>IF(L502&gt;0.5,"yes",0)</f>
        <v>yes</v>
      </c>
    </row>
    <row r="503" spans="1:13" x14ac:dyDescent="0.2">
      <c r="A503" s="8" t="s">
        <v>835</v>
      </c>
      <c r="B503" s="8">
        <v>2</v>
      </c>
      <c r="C503" s="7">
        <v>345</v>
      </c>
      <c r="D503" s="7"/>
      <c r="E503" s="7" t="s">
        <v>838</v>
      </c>
      <c r="F503" s="7"/>
      <c r="G503" s="10"/>
      <c r="H503" s="7">
        <v>2.9</v>
      </c>
      <c r="I503" s="7">
        <v>52</v>
      </c>
      <c r="J503" s="7" t="s">
        <v>839</v>
      </c>
      <c r="K503" s="7"/>
      <c r="L503" s="15">
        <f>H503/3.14</f>
        <v>0.92356687898089163</v>
      </c>
      <c r="M503" t="str">
        <f>IF(L503&gt;0.5,"yes",0)</f>
        <v>yes</v>
      </c>
    </row>
    <row r="504" spans="1:13" x14ac:dyDescent="0.2">
      <c r="A504" s="7" t="s">
        <v>835</v>
      </c>
      <c r="B504" s="7">
        <v>2</v>
      </c>
      <c r="C504" s="7">
        <v>149</v>
      </c>
      <c r="D504" s="7"/>
      <c r="E504" s="7" t="s">
        <v>864</v>
      </c>
      <c r="F504" s="7"/>
      <c r="G504" s="10"/>
      <c r="H504" s="7">
        <v>2.6</v>
      </c>
      <c r="I504" s="7">
        <v>52</v>
      </c>
      <c r="J504" s="7"/>
      <c r="K504" s="7"/>
      <c r="L504" s="15">
        <f>H504/3.14</f>
        <v>0.82802547770700641</v>
      </c>
      <c r="M504" t="str">
        <f>IF(L504&gt;0.5,"yes",0)</f>
        <v>yes</v>
      </c>
    </row>
    <row r="505" spans="1:13" x14ac:dyDescent="0.2">
      <c r="A505" s="8" t="s">
        <v>833</v>
      </c>
      <c r="B505" s="8">
        <v>1</v>
      </c>
      <c r="C505" s="7">
        <v>441</v>
      </c>
      <c r="D505" s="7"/>
      <c r="E505" s="7" t="s">
        <v>322</v>
      </c>
      <c r="F505" s="7"/>
      <c r="G505" s="10"/>
      <c r="H505" s="7">
        <v>2</v>
      </c>
      <c r="I505" s="7">
        <v>52</v>
      </c>
      <c r="J505" s="7"/>
      <c r="K505" s="7"/>
      <c r="L505" s="15">
        <f>H505/3.14</f>
        <v>0.63694267515923564</v>
      </c>
      <c r="M505" t="str">
        <f>IF(L505&gt;0.5,"yes",0)</f>
        <v>yes</v>
      </c>
    </row>
    <row r="506" spans="1:13" x14ac:dyDescent="0.2">
      <c r="A506" s="8" t="s">
        <v>833</v>
      </c>
      <c r="B506" s="8">
        <v>1</v>
      </c>
      <c r="C506" s="7">
        <v>440</v>
      </c>
      <c r="D506" s="7"/>
      <c r="E506" s="7" t="s">
        <v>289</v>
      </c>
      <c r="F506" s="7"/>
      <c r="G506" s="10"/>
      <c r="H506" s="7">
        <v>4.7</v>
      </c>
      <c r="I506" s="7">
        <v>51</v>
      </c>
      <c r="J506" s="7"/>
      <c r="K506" s="7"/>
      <c r="L506" s="15">
        <f>H506/3.14</f>
        <v>1.4968152866242037</v>
      </c>
      <c r="M506" t="str">
        <f>IF(L506&gt;0.5,"yes",0)</f>
        <v>yes</v>
      </c>
    </row>
    <row r="507" spans="1:13" x14ac:dyDescent="0.2">
      <c r="A507" s="7" t="s">
        <v>833</v>
      </c>
      <c r="B507" s="7">
        <v>1</v>
      </c>
      <c r="C507" s="7">
        <v>364</v>
      </c>
      <c r="D507" s="7"/>
      <c r="E507" s="7" t="s">
        <v>307</v>
      </c>
      <c r="F507" s="7"/>
      <c r="G507" s="10"/>
      <c r="H507" s="7">
        <v>4.5999999999999996</v>
      </c>
      <c r="I507" s="7">
        <v>51</v>
      </c>
      <c r="J507" s="7"/>
      <c r="K507" s="7"/>
      <c r="L507" s="15">
        <f>H507/3.14</f>
        <v>1.4649681528662419</v>
      </c>
      <c r="M507" t="str">
        <f>IF(L507&gt;0.5,"yes",0)</f>
        <v>yes</v>
      </c>
    </row>
    <row r="508" spans="1:13" x14ac:dyDescent="0.2">
      <c r="A508" s="8" t="s">
        <v>835</v>
      </c>
      <c r="B508" s="8">
        <v>2</v>
      </c>
      <c r="C508" s="7">
        <v>167</v>
      </c>
      <c r="D508" s="7"/>
      <c r="E508" s="7" t="s">
        <v>845</v>
      </c>
      <c r="F508" s="7"/>
      <c r="G508" s="10"/>
      <c r="H508" s="7">
        <v>4.0999999999999996</v>
      </c>
      <c r="I508" s="7">
        <v>51</v>
      </c>
      <c r="J508" s="7"/>
      <c r="K508" s="7"/>
      <c r="L508" s="15">
        <f>H508/3.14</f>
        <v>1.3057324840764331</v>
      </c>
      <c r="M508" t="str">
        <f>IF(L508&gt;0.5,"yes",0)</f>
        <v>yes</v>
      </c>
    </row>
    <row r="509" spans="1:13" x14ac:dyDescent="0.2">
      <c r="A509" s="7" t="s">
        <v>835</v>
      </c>
      <c r="B509" s="7">
        <v>2</v>
      </c>
      <c r="C509" s="7">
        <v>150</v>
      </c>
      <c r="D509" s="7"/>
      <c r="E509" s="7" t="s">
        <v>869</v>
      </c>
      <c r="F509" s="7"/>
      <c r="G509" s="10"/>
      <c r="H509" s="7">
        <v>2.2999999999999998</v>
      </c>
      <c r="I509" s="7">
        <v>51</v>
      </c>
      <c r="J509" s="7"/>
      <c r="K509" s="7"/>
      <c r="L509" s="15">
        <f>H509/3.14</f>
        <v>0.73248407643312097</v>
      </c>
      <c r="M509" t="str">
        <f>IF(L509&gt;0.5,"yes",0)</f>
        <v>yes</v>
      </c>
    </row>
    <row r="510" spans="1:13" x14ac:dyDescent="0.2">
      <c r="A510" s="8" t="s">
        <v>833</v>
      </c>
      <c r="B510" s="8">
        <v>1</v>
      </c>
      <c r="C510" s="7">
        <v>83</v>
      </c>
      <c r="D510" s="7"/>
      <c r="E510" s="7" t="s">
        <v>838</v>
      </c>
      <c r="F510" s="7"/>
      <c r="G510" s="10"/>
      <c r="H510" s="7">
        <v>2.1</v>
      </c>
      <c r="I510" s="7">
        <v>51</v>
      </c>
      <c r="J510" s="7" t="s">
        <v>839</v>
      </c>
      <c r="K510" s="7"/>
      <c r="L510" s="15">
        <f>H510/3.14</f>
        <v>0.66878980891719741</v>
      </c>
      <c r="M510" t="str">
        <f>IF(L510&gt;0.5,"yes",0)</f>
        <v>yes</v>
      </c>
    </row>
    <row r="511" spans="1:13" x14ac:dyDescent="0.2">
      <c r="A511" s="8" t="s">
        <v>835</v>
      </c>
      <c r="B511" s="8">
        <v>2</v>
      </c>
      <c r="C511" s="7">
        <v>144</v>
      </c>
      <c r="D511" s="7"/>
      <c r="E511" s="7" t="s">
        <v>865</v>
      </c>
      <c r="F511" s="7"/>
      <c r="G511" s="10"/>
      <c r="H511" s="7">
        <v>2</v>
      </c>
      <c r="I511" s="7">
        <v>51</v>
      </c>
      <c r="J511" s="7"/>
      <c r="K511" s="7"/>
      <c r="L511" s="15">
        <f>H511/3.14</f>
        <v>0.63694267515923564</v>
      </c>
      <c r="M511" t="str">
        <f>IF(L511&gt;0.5,"yes",0)</f>
        <v>yes</v>
      </c>
    </row>
    <row r="512" spans="1:13" x14ac:dyDescent="0.2">
      <c r="A512" s="7" t="s">
        <v>833</v>
      </c>
      <c r="B512" s="7">
        <v>1</v>
      </c>
      <c r="C512" s="7">
        <v>528</v>
      </c>
      <c r="D512" s="7"/>
      <c r="E512" s="7" t="s">
        <v>299</v>
      </c>
      <c r="F512" s="7"/>
      <c r="G512" s="10"/>
      <c r="H512" s="7">
        <v>7.1</v>
      </c>
      <c r="I512" s="7">
        <v>50</v>
      </c>
      <c r="J512" s="7"/>
      <c r="K512" s="7"/>
      <c r="L512" s="15">
        <f>H512/3.14</f>
        <v>2.2611464968152863</v>
      </c>
      <c r="M512" t="str">
        <f>IF(L512&gt;0.5,"yes",0)</f>
        <v>yes</v>
      </c>
    </row>
    <row r="513" spans="1:13" x14ac:dyDescent="0.2">
      <c r="A513" s="8" t="s">
        <v>833</v>
      </c>
      <c r="B513" s="8">
        <v>1</v>
      </c>
      <c r="C513" s="7">
        <v>468</v>
      </c>
      <c r="D513" s="7"/>
      <c r="E513" s="7" t="s">
        <v>845</v>
      </c>
      <c r="F513" s="7"/>
      <c r="G513" s="10"/>
      <c r="H513" s="7">
        <v>6</v>
      </c>
      <c r="I513" s="7">
        <v>50</v>
      </c>
      <c r="J513" s="7"/>
      <c r="K513" s="7"/>
      <c r="L513" s="15">
        <f>H513/3.14</f>
        <v>1.910828025477707</v>
      </c>
      <c r="M513" t="str">
        <f>IF(L513&gt;0.5,"yes",0)</f>
        <v>yes</v>
      </c>
    </row>
    <row r="514" spans="1:13" x14ac:dyDescent="0.2">
      <c r="A514" s="7" t="s">
        <v>833</v>
      </c>
      <c r="B514" s="7">
        <v>1</v>
      </c>
      <c r="C514" s="7">
        <v>560</v>
      </c>
      <c r="D514" s="7"/>
      <c r="E514" s="7" t="s">
        <v>296</v>
      </c>
      <c r="F514" s="7"/>
      <c r="G514" s="10"/>
      <c r="H514" s="7">
        <v>4.93</v>
      </c>
      <c r="I514" s="7">
        <v>50</v>
      </c>
      <c r="J514" s="7" t="s">
        <v>871</v>
      </c>
      <c r="K514" s="7"/>
      <c r="L514" s="15">
        <f>H514/3.14</f>
        <v>1.5700636942675157</v>
      </c>
      <c r="M514" t="str">
        <f>IF(L514&gt;0.5,"yes",0)</f>
        <v>yes</v>
      </c>
    </row>
    <row r="515" spans="1:13" x14ac:dyDescent="0.2">
      <c r="A515" s="8" t="s">
        <v>833</v>
      </c>
      <c r="B515" s="8">
        <v>1</v>
      </c>
      <c r="C515" s="7">
        <v>457</v>
      </c>
      <c r="D515" s="7"/>
      <c r="E515" s="7" t="s">
        <v>872</v>
      </c>
      <c r="F515" s="7"/>
      <c r="G515" s="10"/>
      <c r="H515" s="7">
        <v>4.5</v>
      </c>
      <c r="I515" s="7">
        <v>50</v>
      </c>
      <c r="J515" s="7"/>
      <c r="K515" s="7"/>
      <c r="L515" s="15">
        <f>H515/3.14</f>
        <v>1.4331210191082802</v>
      </c>
      <c r="M515" t="str">
        <f>IF(L515&gt;0.5,"yes",0)</f>
        <v>yes</v>
      </c>
    </row>
    <row r="516" spans="1:13" x14ac:dyDescent="0.2">
      <c r="A516" s="8" t="s">
        <v>835</v>
      </c>
      <c r="B516" s="8">
        <v>2</v>
      </c>
      <c r="C516" s="7">
        <v>70</v>
      </c>
      <c r="D516" s="7"/>
      <c r="E516" s="7" t="s">
        <v>853</v>
      </c>
      <c r="F516" s="7"/>
      <c r="G516" s="10"/>
      <c r="H516" s="7">
        <v>4</v>
      </c>
      <c r="I516" s="7">
        <v>50</v>
      </c>
      <c r="J516" s="7" t="s">
        <v>854</v>
      </c>
      <c r="K516" s="7"/>
      <c r="L516" s="15">
        <f>H516/3.14</f>
        <v>1.2738853503184713</v>
      </c>
      <c r="M516" t="str">
        <f>IF(L516&gt;0.5,"yes",0)</f>
        <v>yes</v>
      </c>
    </row>
    <row r="517" spans="1:13" x14ac:dyDescent="0.2">
      <c r="A517" s="7" t="s">
        <v>835</v>
      </c>
      <c r="B517" s="7">
        <v>2</v>
      </c>
      <c r="C517" s="7">
        <v>78</v>
      </c>
      <c r="D517" s="7"/>
      <c r="E517" s="7" t="s">
        <v>856</v>
      </c>
      <c r="F517" s="7"/>
      <c r="G517" s="10"/>
      <c r="H517" s="7">
        <v>3.9</v>
      </c>
      <c r="I517" s="7">
        <v>50</v>
      </c>
      <c r="J517" s="7"/>
      <c r="K517" s="7"/>
      <c r="L517" s="15">
        <f>H517/3.14</f>
        <v>1.2420382165605095</v>
      </c>
      <c r="M517" t="str">
        <f>IF(L517&gt;0.5,"yes",0)</f>
        <v>yes</v>
      </c>
    </row>
    <row r="518" spans="1:13" x14ac:dyDescent="0.2">
      <c r="A518" s="8" t="s">
        <v>833</v>
      </c>
      <c r="B518" s="8">
        <v>1</v>
      </c>
      <c r="C518" s="7">
        <v>557</v>
      </c>
      <c r="D518" s="7"/>
      <c r="E518" s="7" t="s">
        <v>338</v>
      </c>
      <c r="F518" s="7"/>
      <c r="G518" s="10"/>
      <c r="H518" s="7">
        <v>3.26</v>
      </c>
      <c r="I518" s="7">
        <v>50</v>
      </c>
      <c r="J518" s="7"/>
      <c r="K518" s="7"/>
      <c r="L518" s="15">
        <f>H518/3.14</f>
        <v>1.0382165605095541</v>
      </c>
      <c r="M518" t="str">
        <f>IF(L518&gt;0.5,"yes",0)</f>
        <v>yes</v>
      </c>
    </row>
    <row r="519" spans="1:13" x14ac:dyDescent="0.2">
      <c r="A519" s="7" t="s">
        <v>833</v>
      </c>
      <c r="B519" s="7">
        <v>1</v>
      </c>
      <c r="C519" s="7">
        <v>129</v>
      </c>
      <c r="D519" s="7"/>
      <c r="E519" s="7" t="s">
        <v>874</v>
      </c>
      <c r="F519" s="7"/>
      <c r="G519" s="10"/>
      <c r="H519" s="7">
        <v>3</v>
      </c>
      <c r="I519" s="7">
        <v>50</v>
      </c>
      <c r="J519" s="7"/>
      <c r="K519" s="7"/>
      <c r="L519" s="15">
        <f>H519/3.14</f>
        <v>0.95541401273885351</v>
      </c>
      <c r="M519" t="str">
        <f>IF(L519&gt;0.5,"yes",0)</f>
        <v>yes</v>
      </c>
    </row>
    <row r="520" spans="1:13" x14ac:dyDescent="0.2">
      <c r="A520" s="8" t="s">
        <v>833</v>
      </c>
      <c r="B520" s="8">
        <v>1</v>
      </c>
      <c r="C520" s="7">
        <v>47</v>
      </c>
      <c r="D520" s="7"/>
      <c r="E520" s="7" t="s">
        <v>289</v>
      </c>
      <c r="F520" s="7"/>
      <c r="G520" s="10"/>
      <c r="H520" s="7">
        <v>3</v>
      </c>
      <c r="I520" s="7">
        <v>50</v>
      </c>
      <c r="J520" s="7"/>
      <c r="K520" s="7"/>
      <c r="L520" s="15">
        <f>H520/3.14</f>
        <v>0.95541401273885351</v>
      </c>
      <c r="M520" t="str">
        <f>IF(L520&gt;0.5,"yes",0)</f>
        <v>yes</v>
      </c>
    </row>
    <row r="521" spans="1:13" x14ac:dyDescent="0.2">
      <c r="A521" s="8" t="s">
        <v>833</v>
      </c>
      <c r="B521" s="8">
        <v>1</v>
      </c>
      <c r="C521" s="7">
        <v>456</v>
      </c>
      <c r="D521" s="7"/>
      <c r="E521" s="7" t="s">
        <v>875</v>
      </c>
      <c r="F521" s="7"/>
      <c r="G521" s="10"/>
      <c r="H521" s="7">
        <v>2.8</v>
      </c>
      <c r="I521" s="7">
        <v>50</v>
      </c>
      <c r="J521" s="7"/>
      <c r="K521" s="7"/>
      <c r="L521" s="15">
        <f>H521/3.14</f>
        <v>0.89171974522292985</v>
      </c>
      <c r="M521" t="str">
        <f>IF(L521&gt;0.5,"yes",0)</f>
        <v>yes</v>
      </c>
    </row>
    <row r="522" spans="1:13" x14ac:dyDescent="0.2">
      <c r="A522" s="7" t="s">
        <v>835</v>
      </c>
      <c r="B522" s="7">
        <v>2</v>
      </c>
      <c r="C522" s="7">
        <v>154</v>
      </c>
      <c r="D522" s="7"/>
      <c r="E522" s="7" t="s">
        <v>318</v>
      </c>
      <c r="F522" s="7"/>
      <c r="G522" s="10"/>
      <c r="H522" s="7">
        <v>2.7</v>
      </c>
      <c r="I522" s="7">
        <v>50</v>
      </c>
      <c r="J522" s="7"/>
      <c r="K522" s="7"/>
      <c r="L522" s="15">
        <f>H522/3.14</f>
        <v>0.85987261146496818</v>
      </c>
      <c r="M522" t="str">
        <f>IF(L522&gt;0.5,"yes",0)</f>
        <v>yes</v>
      </c>
    </row>
    <row r="523" spans="1:13" x14ac:dyDescent="0.2">
      <c r="A523" s="8" t="s">
        <v>833</v>
      </c>
      <c r="B523" s="8">
        <v>1</v>
      </c>
      <c r="C523" s="7">
        <v>8</v>
      </c>
      <c r="D523" s="7"/>
      <c r="E523" s="7" t="s">
        <v>289</v>
      </c>
      <c r="F523" s="7"/>
      <c r="G523" s="10"/>
      <c r="H523" s="7">
        <v>2.5</v>
      </c>
      <c r="I523" s="7">
        <v>50</v>
      </c>
      <c r="J523" s="7"/>
      <c r="K523" s="7"/>
      <c r="L523" s="15">
        <f>H523/3.14</f>
        <v>0.79617834394904452</v>
      </c>
      <c r="M523" t="str">
        <f>IF(L523&gt;0.5,"yes",0)</f>
        <v>yes</v>
      </c>
    </row>
    <row r="524" spans="1:13" x14ac:dyDescent="0.2">
      <c r="A524" s="7" t="s">
        <v>835</v>
      </c>
      <c r="B524" s="7">
        <v>2</v>
      </c>
      <c r="C524" s="7">
        <v>312</v>
      </c>
      <c r="D524" s="7"/>
      <c r="E524" s="7" t="s">
        <v>838</v>
      </c>
      <c r="F524" s="7"/>
      <c r="G524" s="10"/>
      <c r="H524" s="7">
        <v>2.2999999999999998</v>
      </c>
      <c r="I524" s="7">
        <v>50</v>
      </c>
      <c r="J524" s="7" t="s">
        <v>839</v>
      </c>
      <c r="K524" s="7"/>
      <c r="L524" s="15">
        <f>H524/3.14</f>
        <v>0.73248407643312097</v>
      </c>
      <c r="M524" t="str">
        <f>IF(L524&gt;0.5,"yes",0)</f>
        <v>yes</v>
      </c>
    </row>
    <row r="525" spans="1:13" x14ac:dyDescent="0.2">
      <c r="A525" s="8" t="s">
        <v>835</v>
      </c>
      <c r="B525" s="8">
        <v>2</v>
      </c>
      <c r="C525" s="7">
        <v>343</v>
      </c>
      <c r="D525" s="7"/>
      <c r="E525" s="7" t="s">
        <v>852</v>
      </c>
      <c r="F525" s="7"/>
      <c r="G525" s="10"/>
      <c r="H525" s="7">
        <v>2.2999999999999998</v>
      </c>
      <c r="I525" s="7">
        <v>50</v>
      </c>
      <c r="J525" s="7"/>
      <c r="K525" s="7"/>
      <c r="L525" s="15">
        <f>H525/3.14</f>
        <v>0.73248407643312097</v>
      </c>
      <c r="M525" t="str">
        <f>IF(L525&gt;0.5,"yes",0)</f>
        <v>yes</v>
      </c>
    </row>
    <row r="526" spans="1:13" x14ac:dyDescent="0.2">
      <c r="A526" s="8" t="s">
        <v>833</v>
      </c>
      <c r="B526" s="8">
        <v>1</v>
      </c>
      <c r="C526" s="7">
        <v>340</v>
      </c>
      <c r="D526" s="7"/>
      <c r="E526" s="7" t="s">
        <v>295</v>
      </c>
      <c r="F526" s="7"/>
      <c r="G526" s="10"/>
      <c r="H526" s="7">
        <v>2.2999999999999998</v>
      </c>
      <c r="I526" s="7">
        <v>50</v>
      </c>
      <c r="J526" s="7"/>
      <c r="K526" s="7"/>
      <c r="L526" s="15">
        <f>H526/3.14</f>
        <v>0.73248407643312097</v>
      </c>
      <c r="M526" t="str">
        <f>IF(L526&gt;0.5,"yes",0)</f>
        <v>yes</v>
      </c>
    </row>
    <row r="527" spans="1:13" x14ac:dyDescent="0.2">
      <c r="A527" s="7" t="s">
        <v>833</v>
      </c>
      <c r="B527" s="7">
        <v>1</v>
      </c>
      <c r="C527" s="7">
        <v>239</v>
      </c>
      <c r="D527" s="7"/>
      <c r="E527" s="7" t="s">
        <v>289</v>
      </c>
      <c r="F527" s="7"/>
      <c r="G527" s="10"/>
      <c r="H527" s="7">
        <v>2.1</v>
      </c>
      <c r="I527" s="7">
        <v>50</v>
      </c>
      <c r="J527" s="7"/>
      <c r="K527" s="7"/>
      <c r="L527" s="15">
        <f>H527/3.14</f>
        <v>0.66878980891719741</v>
      </c>
      <c r="M527" t="str">
        <f>IF(L527&gt;0.5,"yes",0)</f>
        <v>yes</v>
      </c>
    </row>
    <row r="528" spans="1:13" x14ac:dyDescent="0.2">
      <c r="A528" s="8" t="s">
        <v>835</v>
      </c>
      <c r="B528" s="8">
        <v>2</v>
      </c>
      <c r="C528" s="7">
        <v>68</v>
      </c>
      <c r="D528" s="7"/>
      <c r="E528" s="7" t="s">
        <v>876</v>
      </c>
      <c r="F528" s="7"/>
      <c r="G528" s="10"/>
      <c r="H528" s="7">
        <v>7.75</v>
      </c>
      <c r="I528" s="7">
        <v>49</v>
      </c>
      <c r="J528" s="7"/>
      <c r="K528" s="7"/>
      <c r="L528" s="15">
        <f>H528/3.14</f>
        <v>2.468152866242038</v>
      </c>
      <c r="M528" t="str">
        <f>IF(L528&gt;0.5,"yes",0)</f>
        <v>yes</v>
      </c>
    </row>
    <row r="529" spans="1:13" x14ac:dyDescent="0.2">
      <c r="A529" s="7" t="s">
        <v>835</v>
      </c>
      <c r="B529" s="7">
        <v>2</v>
      </c>
      <c r="C529" s="7">
        <v>187</v>
      </c>
      <c r="D529" s="7"/>
      <c r="E529" s="7" t="s">
        <v>359</v>
      </c>
      <c r="F529" s="7"/>
      <c r="G529" s="10"/>
      <c r="H529" s="7">
        <v>7.7</v>
      </c>
      <c r="I529" s="7">
        <v>49</v>
      </c>
      <c r="J529" s="7"/>
      <c r="K529" s="7"/>
      <c r="L529" s="15">
        <f>H529/3.14</f>
        <v>2.4522292993630574</v>
      </c>
      <c r="M529" t="str">
        <f>IF(L529&gt;0.5,"yes",0)</f>
        <v>yes</v>
      </c>
    </row>
    <row r="530" spans="1:13" x14ac:dyDescent="0.2">
      <c r="A530" s="8" t="s">
        <v>833</v>
      </c>
      <c r="B530" s="8">
        <v>1</v>
      </c>
      <c r="C530" s="7">
        <v>139</v>
      </c>
      <c r="D530" s="7"/>
      <c r="E530" s="7" t="s">
        <v>162</v>
      </c>
      <c r="F530" s="7"/>
      <c r="G530" s="10"/>
      <c r="H530" s="7">
        <v>4.5999999999999996</v>
      </c>
      <c r="I530" s="7">
        <v>49</v>
      </c>
      <c r="J530" s="7"/>
      <c r="K530" s="7"/>
      <c r="L530" s="15">
        <f>H530/3.14</f>
        <v>1.4649681528662419</v>
      </c>
      <c r="M530" t="str">
        <f>IF(L530&gt;0.5,"yes",0)</f>
        <v>yes</v>
      </c>
    </row>
    <row r="531" spans="1:13" x14ac:dyDescent="0.2">
      <c r="A531" s="8" t="s">
        <v>833</v>
      </c>
      <c r="B531" s="8">
        <v>1</v>
      </c>
      <c r="C531" s="7">
        <v>242</v>
      </c>
      <c r="D531" s="7"/>
      <c r="E531" s="7" t="s">
        <v>295</v>
      </c>
      <c r="F531" s="7"/>
      <c r="G531" s="10"/>
      <c r="H531" s="7">
        <v>4.4000000000000004</v>
      </c>
      <c r="I531" s="7">
        <v>49</v>
      </c>
      <c r="J531" s="7"/>
      <c r="K531" s="7"/>
      <c r="L531" s="15">
        <f>H531/3.14</f>
        <v>1.4012738853503186</v>
      </c>
      <c r="M531" t="str">
        <f>IF(L531&gt;0.5,"yes",0)</f>
        <v>yes</v>
      </c>
    </row>
    <row r="532" spans="1:13" x14ac:dyDescent="0.2">
      <c r="A532" s="7" t="s">
        <v>833</v>
      </c>
      <c r="B532" s="7">
        <v>1</v>
      </c>
      <c r="C532" s="7">
        <v>467</v>
      </c>
      <c r="D532" s="7"/>
      <c r="E532" s="7" t="s">
        <v>291</v>
      </c>
      <c r="F532" s="7"/>
      <c r="G532" s="10"/>
      <c r="H532" s="7">
        <v>4.4000000000000004</v>
      </c>
      <c r="I532" s="7">
        <v>49</v>
      </c>
      <c r="J532" s="7" t="s">
        <v>840</v>
      </c>
      <c r="K532" s="7" t="s">
        <v>841</v>
      </c>
      <c r="L532" s="15">
        <f>H532/3.14</f>
        <v>1.4012738853503186</v>
      </c>
      <c r="M532" t="str">
        <f>IF(L532&gt;0.5,"yes",0)</f>
        <v>yes</v>
      </c>
    </row>
    <row r="533" spans="1:13" x14ac:dyDescent="0.2">
      <c r="A533" s="8" t="s">
        <v>833</v>
      </c>
      <c r="B533" s="8">
        <v>1</v>
      </c>
      <c r="C533" s="7">
        <v>358</v>
      </c>
      <c r="D533" s="7"/>
      <c r="E533" s="7" t="s">
        <v>313</v>
      </c>
      <c r="F533" s="7"/>
      <c r="G533" s="10"/>
      <c r="H533" s="7">
        <v>4</v>
      </c>
      <c r="I533" s="7">
        <v>49</v>
      </c>
      <c r="J533" s="7"/>
      <c r="K533" s="7"/>
      <c r="L533" s="15">
        <f>H533/3.14</f>
        <v>1.2738853503184713</v>
      </c>
      <c r="M533" t="str">
        <f>IF(L533&gt;0.5,"yes",0)</f>
        <v>yes</v>
      </c>
    </row>
    <row r="534" spans="1:13" x14ac:dyDescent="0.2">
      <c r="A534" s="7" t="s">
        <v>835</v>
      </c>
      <c r="B534" s="7">
        <v>2</v>
      </c>
      <c r="C534" s="7">
        <v>3</v>
      </c>
      <c r="D534" s="7"/>
      <c r="E534" s="7" t="s">
        <v>338</v>
      </c>
      <c r="F534" s="7"/>
      <c r="G534" s="10"/>
      <c r="H534" s="7">
        <v>3.9</v>
      </c>
      <c r="I534" s="7">
        <v>49</v>
      </c>
      <c r="J534" s="7"/>
      <c r="K534" s="7"/>
      <c r="L534" s="15">
        <f>H534/3.14</f>
        <v>1.2420382165605095</v>
      </c>
      <c r="M534" t="str">
        <f>IF(L534&gt;0.5,"yes",0)</f>
        <v>yes</v>
      </c>
    </row>
    <row r="535" spans="1:13" x14ac:dyDescent="0.2">
      <c r="A535" s="8" t="s">
        <v>835</v>
      </c>
      <c r="B535" s="8">
        <v>2</v>
      </c>
      <c r="C535" s="7">
        <v>57</v>
      </c>
      <c r="D535" s="7"/>
      <c r="E535" s="7" t="s">
        <v>864</v>
      </c>
      <c r="F535" s="7"/>
      <c r="G535" s="10"/>
      <c r="H535" s="7">
        <v>3.6</v>
      </c>
      <c r="I535" s="7">
        <v>49</v>
      </c>
      <c r="J535" s="7"/>
      <c r="K535" s="7"/>
      <c r="L535" s="15">
        <f>H535/3.14</f>
        <v>1.1464968152866242</v>
      </c>
      <c r="M535" t="str">
        <f>IF(L535&gt;0.5,"yes",0)</f>
        <v>yes</v>
      </c>
    </row>
    <row r="536" spans="1:13" x14ac:dyDescent="0.2">
      <c r="A536" s="8" t="s">
        <v>835</v>
      </c>
      <c r="B536" s="8">
        <v>2</v>
      </c>
      <c r="C536" s="7">
        <v>189</v>
      </c>
      <c r="D536" s="7"/>
      <c r="E536" s="7" t="s">
        <v>852</v>
      </c>
      <c r="F536" s="7"/>
      <c r="G536" s="10"/>
      <c r="H536" s="7">
        <v>3.2</v>
      </c>
      <c r="I536" s="7">
        <v>49</v>
      </c>
      <c r="J536" s="7"/>
      <c r="K536" s="7"/>
      <c r="L536" s="15">
        <f>H536/3.14</f>
        <v>1.0191082802547771</v>
      </c>
      <c r="M536" t="str">
        <f>IF(L536&gt;0.5,"yes",0)</f>
        <v>yes</v>
      </c>
    </row>
    <row r="537" spans="1:13" x14ac:dyDescent="0.2">
      <c r="A537" s="7" t="s">
        <v>833</v>
      </c>
      <c r="B537" s="7">
        <v>1</v>
      </c>
      <c r="C537" s="7">
        <v>250</v>
      </c>
      <c r="D537" s="7"/>
      <c r="E537" s="7" t="s">
        <v>286</v>
      </c>
      <c r="F537" s="7"/>
      <c r="G537" s="10"/>
      <c r="H537" s="7">
        <v>3</v>
      </c>
      <c r="I537" s="7">
        <v>49</v>
      </c>
      <c r="J537" s="7"/>
      <c r="K537" s="7"/>
      <c r="L537" s="15">
        <f>H537/3.14</f>
        <v>0.95541401273885351</v>
      </c>
      <c r="M537" t="str">
        <f>IF(L537&gt;0.5,"yes",0)</f>
        <v>yes</v>
      </c>
    </row>
    <row r="538" spans="1:13" x14ac:dyDescent="0.2">
      <c r="A538" s="8" t="s">
        <v>833</v>
      </c>
      <c r="B538" s="8">
        <v>1</v>
      </c>
      <c r="C538" s="7">
        <v>349</v>
      </c>
      <c r="D538" s="7"/>
      <c r="E538" s="7" t="s">
        <v>296</v>
      </c>
      <c r="F538" s="7"/>
      <c r="G538" s="10"/>
      <c r="H538" s="7">
        <v>2.65</v>
      </c>
      <c r="I538" s="7">
        <v>49</v>
      </c>
      <c r="J538" s="7" t="s">
        <v>871</v>
      </c>
      <c r="K538" s="7"/>
      <c r="L538" s="15">
        <f>H538/3.14</f>
        <v>0.84394904458598718</v>
      </c>
      <c r="M538" t="str">
        <f>IF(L538&gt;0.5,"yes",0)</f>
        <v>yes</v>
      </c>
    </row>
    <row r="539" spans="1:13" x14ac:dyDescent="0.2">
      <c r="A539" s="7" t="s">
        <v>833</v>
      </c>
      <c r="B539" s="7">
        <v>1</v>
      </c>
      <c r="C539" s="7">
        <v>17</v>
      </c>
      <c r="D539" s="7"/>
      <c r="E539" s="7" t="s">
        <v>317</v>
      </c>
      <c r="F539" s="7"/>
      <c r="G539" s="10"/>
      <c r="H539" s="7">
        <v>2.4</v>
      </c>
      <c r="I539" s="7">
        <v>49</v>
      </c>
      <c r="J539" s="7"/>
      <c r="K539" s="7"/>
      <c r="L539" s="15">
        <f>H539/3.14</f>
        <v>0.76433121019108274</v>
      </c>
      <c r="M539" t="str">
        <f>IF(L539&gt;0.5,"yes",0)</f>
        <v>yes</v>
      </c>
    </row>
    <row r="540" spans="1:13" x14ac:dyDescent="0.2">
      <c r="A540" s="8" t="s">
        <v>835</v>
      </c>
      <c r="B540" s="8">
        <v>2</v>
      </c>
      <c r="C540" s="7">
        <v>63</v>
      </c>
      <c r="D540" s="7"/>
      <c r="E540" s="7" t="s">
        <v>834</v>
      </c>
      <c r="F540" s="7"/>
      <c r="G540" s="10"/>
      <c r="H540" s="7">
        <v>2.2999999999999998</v>
      </c>
      <c r="I540" s="7">
        <v>49</v>
      </c>
      <c r="J540" s="7"/>
      <c r="K540" s="7"/>
      <c r="L540" s="15">
        <f>H540/3.14</f>
        <v>0.73248407643312097</v>
      </c>
      <c r="M540" t="str">
        <f>IF(L540&gt;0.5,"yes",0)</f>
        <v>yes</v>
      </c>
    </row>
    <row r="541" spans="1:13" x14ac:dyDescent="0.2">
      <c r="A541" s="8" t="s">
        <v>833</v>
      </c>
      <c r="B541" s="8">
        <v>1</v>
      </c>
      <c r="C541" s="7">
        <v>429</v>
      </c>
      <c r="D541" s="7"/>
      <c r="E541" s="7" t="s">
        <v>877</v>
      </c>
      <c r="F541" s="7"/>
      <c r="G541" s="10"/>
      <c r="H541" s="7">
        <v>2.1</v>
      </c>
      <c r="I541" s="7">
        <v>49</v>
      </c>
      <c r="J541" s="7"/>
      <c r="K541" s="7"/>
      <c r="L541" s="15">
        <f>H541/3.14</f>
        <v>0.66878980891719741</v>
      </c>
      <c r="M541" t="str">
        <f>IF(L541&gt;0.5,"yes",0)</f>
        <v>yes</v>
      </c>
    </row>
    <row r="542" spans="1:13" x14ac:dyDescent="0.2">
      <c r="A542" s="7" t="s">
        <v>835</v>
      </c>
      <c r="B542" s="7">
        <v>2</v>
      </c>
      <c r="C542" s="7">
        <v>143</v>
      </c>
      <c r="D542" s="7"/>
      <c r="E542" s="7" t="s">
        <v>878</v>
      </c>
      <c r="F542" s="7"/>
      <c r="G542" s="10"/>
      <c r="H542" s="7">
        <v>4.2</v>
      </c>
      <c r="I542" s="7">
        <v>48</v>
      </c>
      <c r="J542" s="7" t="s">
        <v>840</v>
      </c>
      <c r="K542" s="7" t="s">
        <v>841</v>
      </c>
      <c r="L542" s="15">
        <f>H542/3.14</f>
        <v>1.3375796178343948</v>
      </c>
      <c r="M542" t="str">
        <f>IF(L542&gt;0.5,"yes",0)</f>
        <v>yes</v>
      </c>
    </row>
    <row r="543" spans="1:13" x14ac:dyDescent="0.2">
      <c r="A543" s="8" t="s">
        <v>833</v>
      </c>
      <c r="B543" s="8">
        <v>1</v>
      </c>
      <c r="C543" s="7">
        <v>421</v>
      </c>
      <c r="D543" s="7"/>
      <c r="E543" s="7" t="s">
        <v>845</v>
      </c>
      <c r="F543" s="7"/>
      <c r="G543" s="10"/>
      <c r="H543" s="7">
        <v>4.0999999999999996</v>
      </c>
      <c r="I543" s="7">
        <v>48</v>
      </c>
      <c r="J543" s="7"/>
      <c r="K543" s="7"/>
      <c r="L543" s="15">
        <f>H543/3.14</f>
        <v>1.3057324840764331</v>
      </c>
      <c r="M543" t="str">
        <f>IF(L543&gt;0.5,"yes",0)</f>
        <v>yes</v>
      </c>
    </row>
    <row r="544" spans="1:13" x14ac:dyDescent="0.2">
      <c r="A544" s="7" t="s">
        <v>835</v>
      </c>
      <c r="B544" s="7">
        <v>2</v>
      </c>
      <c r="C544" s="7">
        <v>269</v>
      </c>
      <c r="D544" s="7"/>
      <c r="E544" s="7" t="s">
        <v>852</v>
      </c>
      <c r="F544" s="7"/>
      <c r="G544" s="10"/>
      <c r="H544" s="7">
        <v>3.92</v>
      </c>
      <c r="I544" s="7">
        <v>48</v>
      </c>
      <c r="J544" s="7"/>
      <c r="K544" s="7"/>
      <c r="L544" s="15">
        <f>H544/3.14</f>
        <v>1.2484076433121019</v>
      </c>
      <c r="M544" t="str">
        <f>IF(L544&gt;0.5,"yes",0)</f>
        <v>yes</v>
      </c>
    </row>
    <row r="545" spans="1:13" x14ac:dyDescent="0.2">
      <c r="A545" s="8" t="s">
        <v>835</v>
      </c>
      <c r="B545" s="8">
        <v>2</v>
      </c>
      <c r="C545" s="7">
        <v>152</v>
      </c>
      <c r="D545" s="7"/>
      <c r="E545" s="7" t="s">
        <v>856</v>
      </c>
      <c r="F545" s="7"/>
      <c r="G545" s="10"/>
      <c r="H545" s="7">
        <v>3.1</v>
      </c>
      <c r="I545" s="7">
        <v>48</v>
      </c>
      <c r="J545" s="7"/>
      <c r="K545" s="7"/>
      <c r="L545" s="15">
        <f>H545/3.14</f>
        <v>0.98726114649681529</v>
      </c>
      <c r="M545" t="str">
        <f>IF(L545&gt;0.5,"yes",0)</f>
        <v>yes</v>
      </c>
    </row>
    <row r="546" spans="1:13" x14ac:dyDescent="0.2">
      <c r="A546" s="8" t="s">
        <v>833</v>
      </c>
      <c r="B546" s="8">
        <v>1</v>
      </c>
      <c r="C546" s="7">
        <v>238</v>
      </c>
      <c r="D546" s="7"/>
      <c r="E546" s="7" t="s">
        <v>289</v>
      </c>
      <c r="F546" s="7"/>
      <c r="G546" s="10"/>
      <c r="H546" s="7">
        <v>2.2999999999999998</v>
      </c>
      <c r="I546" s="7">
        <v>48</v>
      </c>
      <c r="J546" s="7"/>
      <c r="K546" s="7"/>
      <c r="L546" s="15">
        <f>H546/3.14</f>
        <v>0.73248407643312097</v>
      </c>
      <c r="M546" t="str">
        <f>IF(L546&gt;0.5,"yes",0)</f>
        <v>yes</v>
      </c>
    </row>
    <row r="547" spans="1:13" x14ac:dyDescent="0.2">
      <c r="A547" s="7" t="s">
        <v>833</v>
      </c>
      <c r="B547" s="7">
        <v>1</v>
      </c>
      <c r="C547" s="7">
        <v>517</v>
      </c>
      <c r="D547" s="7"/>
      <c r="E547" s="7" t="s">
        <v>286</v>
      </c>
      <c r="F547" s="7"/>
      <c r="G547" s="10"/>
      <c r="H547" s="7">
        <v>2.23</v>
      </c>
      <c r="I547" s="7">
        <v>48</v>
      </c>
      <c r="J547" s="7"/>
      <c r="K547" s="7"/>
      <c r="L547" s="15">
        <f>H547/3.14</f>
        <v>0.71019108280254772</v>
      </c>
      <c r="M547" t="str">
        <f>IF(L547&gt;0.5,"yes",0)</f>
        <v>yes</v>
      </c>
    </row>
    <row r="548" spans="1:13" x14ac:dyDescent="0.2">
      <c r="A548" s="8" t="s">
        <v>835</v>
      </c>
      <c r="B548" s="8">
        <v>2</v>
      </c>
      <c r="C548" s="7">
        <v>340</v>
      </c>
      <c r="D548" s="7"/>
      <c r="E548" s="7" t="s">
        <v>858</v>
      </c>
      <c r="F548" s="7"/>
      <c r="G548" s="10"/>
      <c r="H548" s="7">
        <v>2.1</v>
      </c>
      <c r="I548" s="7">
        <v>48</v>
      </c>
      <c r="J548" s="7"/>
      <c r="K548" s="7"/>
      <c r="L548" s="15">
        <f>H548/3.14</f>
        <v>0.66878980891719741</v>
      </c>
      <c r="M548" t="str">
        <f>IF(L548&gt;0.5,"yes",0)</f>
        <v>yes</v>
      </c>
    </row>
    <row r="549" spans="1:13" ht="15.75" x14ac:dyDescent="0.2">
      <c r="A549" s="7" t="s">
        <v>833</v>
      </c>
      <c r="B549" s="7">
        <v>1</v>
      </c>
      <c r="C549" s="7">
        <v>379</v>
      </c>
      <c r="D549" s="7"/>
      <c r="E549" s="7" t="s">
        <v>286</v>
      </c>
      <c r="F549" s="7"/>
      <c r="G549" s="10"/>
      <c r="H549" s="7">
        <v>2.1</v>
      </c>
      <c r="I549" s="7">
        <v>48</v>
      </c>
      <c r="J549" s="7"/>
      <c r="K549" s="7"/>
      <c r="L549" s="15">
        <f>H549/3.14</f>
        <v>0.66878980891719741</v>
      </c>
      <c r="M549" t="str">
        <f>IF(L549&gt;0.5,"yes",0)</f>
        <v>yes</v>
      </c>
    </row>
    <row r="550" spans="1:13" x14ac:dyDescent="0.2">
      <c r="A550" s="8" t="s">
        <v>833</v>
      </c>
      <c r="B550" s="8">
        <v>1</v>
      </c>
      <c r="C550" s="7">
        <v>447</v>
      </c>
      <c r="D550" s="7"/>
      <c r="E550" s="7" t="s">
        <v>328</v>
      </c>
      <c r="F550" s="7"/>
      <c r="G550" s="10"/>
      <c r="H550" s="7">
        <v>4.9000000000000004</v>
      </c>
      <c r="I550" s="7">
        <v>47</v>
      </c>
      <c r="J550" s="7"/>
      <c r="K550" s="7"/>
      <c r="L550" s="15">
        <f>H550/3.14</f>
        <v>1.5605095541401275</v>
      </c>
      <c r="M550" t="str">
        <f>IF(L550&gt;0.5,"yes",0)</f>
        <v>yes</v>
      </c>
    </row>
    <row r="551" spans="1:13" x14ac:dyDescent="0.2">
      <c r="A551" s="8" t="s">
        <v>833</v>
      </c>
      <c r="B551" s="8">
        <v>1</v>
      </c>
      <c r="C551" s="7">
        <v>348</v>
      </c>
      <c r="D551" s="7"/>
      <c r="E551" s="7" t="s">
        <v>879</v>
      </c>
      <c r="F551" s="7"/>
      <c r="G551" s="10"/>
      <c r="H551" s="7">
        <v>4.5</v>
      </c>
      <c r="I551" s="7">
        <v>47</v>
      </c>
      <c r="J551" s="7"/>
      <c r="K551" s="7"/>
      <c r="L551" s="15">
        <f>H551/3.14</f>
        <v>1.4331210191082802</v>
      </c>
      <c r="M551" t="str">
        <f>IF(L551&gt;0.5,"yes",0)</f>
        <v>yes</v>
      </c>
    </row>
    <row r="552" spans="1:13" x14ac:dyDescent="0.2">
      <c r="A552" s="7" t="s">
        <v>833</v>
      </c>
      <c r="B552" s="7">
        <v>1</v>
      </c>
      <c r="C552" s="7">
        <v>540</v>
      </c>
      <c r="D552" s="7"/>
      <c r="E552" s="7" t="s">
        <v>288</v>
      </c>
      <c r="F552" s="7"/>
      <c r="G552" s="10"/>
      <c r="H552" s="7">
        <v>4.42</v>
      </c>
      <c r="I552" s="7">
        <v>47</v>
      </c>
      <c r="J552" s="7"/>
      <c r="K552" s="7"/>
      <c r="L552" s="15">
        <f>H552/3.14</f>
        <v>1.4076433121019107</v>
      </c>
      <c r="M552" t="str">
        <f>IF(L552&gt;0.5,"yes",0)</f>
        <v>yes</v>
      </c>
    </row>
    <row r="553" spans="1:13" x14ac:dyDescent="0.2">
      <c r="A553" s="8" t="s">
        <v>833</v>
      </c>
      <c r="B553" s="8">
        <v>1</v>
      </c>
      <c r="C553" s="7">
        <v>416</v>
      </c>
      <c r="D553" s="7"/>
      <c r="E553" s="7" t="s">
        <v>845</v>
      </c>
      <c r="F553" s="7"/>
      <c r="G553" s="10"/>
      <c r="H553" s="7">
        <v>2.9</v>
      </c>
      <c r="I553" s="7">
        <v>47</v>
      </c>
      <c r="J553" s="7"/>
      <c r="K553" s="7"/>
      <c r="L553" s="15">
        <f>H553/3.14</f>
        <v>0.92356687898089163</v>
      </c>
      <c r="M553" t="str">
        <f>IF(L553&gt;0.5,"yes",0)</f>
        <v>yes</v>
      </c>
    </row>
    <row r="554" spans="1:13" x14ac:dyDescent="0.2">
      <c r="A554" s="7" t="s">
        <v>833</v>
      </c>
      <c r="B554" s="7">
        <v>1</v>
      </c>
      <c r="C554" s="7">
        <v>229</v>
      </c>
      <c r="D554" s="7"/>
      <c r="E554" s="7" t="s">
        <v>293</v>
      </c>
      <c r="F554" s="7"/>
      <c r="G554" s="10"/>
      <c r="H554" s="7">
        <v>2.6</v>
      </c>
      <c r="I554" s="7">
        <v>47</v>
      </c>
      <c r="J554" s="7"/>
      <c r="K554" s="7"/>
      <c r="L554" s="15">
        <f>H554/3.14</f>
        <v>0.82802547770700641</v>
      </c>
      <c r="M554" t="str">
        <f>IF(L554&gt;0.5,"yes",0)</f>
        <v>yes</v>
      </c>
    </row>
    <row r="555" spans="1:13" x14ac:dyDescent="0.2">
      <c r="A555" s="7" t="s">
        <v>833</v>
      </c>
      <c r="B555" s="7">
        <v>1</v>
      </c>
      <c r="C555" s="7">
        <v>89</v>
      </c>
      <c r="D555" s="7"/>
      <c r="E555" s="7" t="s">
        <v>162</v>
      </c>
      <c r="F555" s="7"/>
      <c r="G555" s="10"/>
      <c r="H555" s="7">
        <v>2.6</v>
      </c>
      <c r="I555" s="7">
        <v>47</v>
      </c>
      <c r="J555" s="7"/>
      <c r="K555" s="7"/>
      <c r="L555" s="15">
        <f>H555/3.14</f>
        <v>0.82802547770700641</v>
      </c>
      <c r="M555" t="str">
        <f>IF(L555&gt;0.5,"yes",0)</f>
        <v>yes</v>
      </c>
    </row>
    <row r="556" spans="1:13" ht="15.75" x14ac:dyDescent="0.2">
      <c r="A556" s="7" t="s">
        <v>835</v>
      </c>
      <c r="B556" s="7">
        <v>2</v>
      </c>
      <c r="C556" s="7">
        <v>80</v>
      </c>
      <c r="D556" s="7"/>
      <c r="E556" s="7" t="s">
        <v>856</v>
      </c>
      <c r="F556" s="7"/>
      <c r="G556" s="10"/>
      <c r="H556" s="7">
        <v>2.2999999999999998</v>
      </c>
      <c r="I556" s="7">
        <v>47</v>
      </c>
      <c r="J556" s="7"/>
      <c r="K556" s="7"/>
      <c r="L556" s="15">
        <f>H556/3.14</f>
        <v>0.73248407643312097</v>
      </c>
      <c r="M556" t="str">
        <f>IF(L556&gt;0.5,"yes",0)</f>
        <v>yes</v>
      </c>
    </row>
    <row r="557" spans="1:13" x14ac:dyDescent="0.2">
      <c r="A557" s="7" t="s">
        <v>835</v>
      </c>
      <c r="B557" s="7">
        <v>2</v>
      </c>
      <c r="C557" s="7">
        <v>45</v>
      </c>
      <c r="D557" s="7"/>
      <c r="E557" s="7" t="s">
        <v>346</v>
      </c>
      <c r="F557" s="7"/>
      <c r="G557" s="10"/>
      <c r="H557" s="7">
        <v>2.2000000000000002</v>
      </c>
      <c r="I557" s="7">
        <v>47</v>
      </c>
      <c r="J557" s="7" t="s">
        <v>881</v>
      </c>
      <c r="K557" s="7"/>
      <c r="L557" s="15">
        <f>H557/3.14</f>
        <v>0.7006369426751593</v>
      </c>
      <c r="M557" t="str">
        <f>IF(L557&gt;0.5,"yes",0)</f>
        <v>yes</v>
      </c>
    </row>
    <row r="558" spans="1:13" x14ac:dyDescent="0.2">
      <c r="A558" s="7" t="s">
        <v>833</v>
      </c>
      <c r="B558" s="7">
        <v>1</v>
      </c>
      <c r="C558" s="7">
        <v>418</v>
      </c>
      <c r="D558" s="7"/>
      <c r="E558" s="7" t="s">
        <v>325</v>
      </c>
      <c r="F558" s="7"/>
      <c r="G558" s="10"/>
      <c r="H558" s="7">
        <v>2</v>
      </c>
      <c r="I558" s="7">
        <v>47</v>
      </c>
      <c r="J558" s="7"/>
      <c r="K558" s="7"/>
      <c r="L558" s="15">
        <f>H558/3.14</f>
        <v>0.63694267515923564</v>
      </c>
      <c r="M558" t="str">
        <f>IF(L558&gt;0.5,"yes",0)</f>
        <v>yes</v>
      </c>
    </row>
    <row r="559" spans="1:13" x14ac:dyDescent="0.2">
      <c r="A559" s="7" t="s">
        <v>833</v>
      </c>
      <c r="B559" s="7">
        <v>1</v>
      </c>
      <c r="C559" s="7">
        <v>392</v>
      </c>
      <c r="D559" s="7"/>
      <c r="E559" s="7" t="s">
        <v>319</v>
      </c>
      <c r="F559" s="7"/>
      <c r="G559" s="10"/>
      <c r="H559" s="7">
        <v>6.4</v>
      </c>
      <c r="I559" s="7">
        <v>46</v>
      </c>
      <c r="J559" s="7"/>
      <c r="K559" s="7"/>
      <c r="L559" s="15">
        <f>H559/3.14</f>
        <v>2.0382165605095541</v>
      </c>
      <c r="M559" t="str">
        <f>IF(L559&gt;0.5,"yes",0)</f>
        <v>yes</v>
      </c>
    </row>
    <row r="560" spans="1:13" x14ac:dyDescent="0.2">
      <c r="A560" s="7" t="s">
        <v>835</v>
      </c>
      <c r="B560" s="7">
        <v>2</v>
      </c>
      <c r="C560" s="7">
        <v>142</v>
      </c>
      <c r="D560" s="7"/>
      <c r="E560" s="7" t="s">
        <v>341</v>
      </c>
      <c r="F560" s="7"/>
      <c r="G560" s="10"/>
      <c r="H560" s="7">
        <v>4.5</v>
      </c>
      <c r="I560" s="7">
        <v>46</v>
      </c>
      <c r="J560" s="7" t="s">
        <v>863</v>
      </c>
      <c r="K560" s="7"/>
      <c r="L560" s="15">
        <f>H560/3.14</f>
        <v>1.4331210191082802</v>
      </c>
      <c r="M560" t="str">
        <f>IF(L560&gt;0.5,"yes",0)</f>
        <v>yes</v>
      </c>
    </row>
    <row r="561" spans="1:13" x14ac:dyDescent="0.2">
      <c r="A561" s="7" t="s">
        <v>835</v>
      </c>
      <c r="B561" s="7">
        <v>2</v>
      </c>
      <c r="C561" s="7">
        <v>33</v>
      </c>
      <c r="D561" s="7"/>
      <c r="E561" s="7" t="s">
        <v>856</v>
      </c>
      <c r="F561" s="7"/>
      <c r="G561" s="10"/>
      <c r="H561" s="7">
        <v>4.2</v>
      </c>
      <c r="I561" s="7">
        <v>46</v>
      </c>
      <c r="J561" s="7"/>
      <c r="K561" s="7"/>
      <c r="L561" s="15">
        <f>H561/3.14</f>
        <v>1.3375796178343948</v>
      </c>
      <c r="M561" t="str">
        <f>IF(L561&gt;0.5,"yes",0)</f>
        <v>yes</v>
      </c>
    </row>
    <row r="562" spans="1:13" x14ac:dyDescent="0.2">
      <c r="A562" s="7" t="s">
        <v>833</v>
      </c>
      <c r="B562" s="7">
        <v>1</v>
      </c>
      <c r="C562" s="7">
        <v>46</v>
      </c>
      <c r="D562" s="7"/>
      <c r="E562" s="7" t="s">
        <v>289</v>
      </c>
      <c r="F562" s="7"/>
      <c r="G562" s="10"/>
      <c r="H562" s="7">
        <v>4</v>
      </c>
      <c r="I562" s="7">
        <v>46</v>
      </c>
      <c r="J562" s="7"/>
      <c r="K562" s="7"/>
      <c r="L562" s="15">
        <f>H562/3.14</f>
        <v>1.2738853503184713</v>
      </c>
      <c r="M562" t="str">
        <f>IF(L562&gt;0.5,"yes",0)</f>
        <v>yes</v>
      </c>
    </row>
    <row r="563" spans="1:13" x14ac:dyDescent="0.2">
      <c r="A563" s="7" t="s">
        <v>833</v>
      </c>
      <c r="B563" s="7">
        <v>1</v>
      </c>
      <c r="C563" s="7">
        <v>241</v>
      </c>
      <c r="D563" s="7"/>
      <c r="E563" s="7" t="s">
        <v>295</v>
      </c>
      <c r="F563" s="7"/>
      <c r="G563" s="10"/>
      <c r="H563" s="7">
        <v>3</v>
      </c>
      <c r="I563" s="7">
        <v>46</v>
      </c>
      <c r="J563" s="7"/>
      <c r="K563" s="7"/>
      <c r="L563" s="15">
        <f>H563/3.14</f>
        <v>0.95541401273885351</v>
      </c>
      <c r="M563" t="str">
        <f>IF(L563&gt;0.5,"yes",0)</f>
        <v>yes</v>
      </c>
    </row>
    <row r="564" spans="1:13" x14ac:dyDescent="0.2">
      <c r="A564" s="7" t="s">
        <v>835</v>
      </c>
      <c r="B564" s="7">
        <v>2</v>
      </c>
      <c r="C564" s="7">
        <v>172</v>
      </c>
      <c r="D564" s="7"/>
      <c r="E564" s="7" t="s">
        <v>865</v>
      </c>
      <c r="F564" s="7"/>
      <c r="G564" s="10"/>
      <c r="H564" s="7">
        <v>2.8</v>
      </c>
      <c r="I564" s="7">
        <v>46</v>
      </c>
      <c r="J564" s="7"/>
      <c r="K564" s="7"/>
      <c r="L564" s="15">
        <f>H564/3.14</f>
        <v>0.89171974522292985</v>
      </c>
      <c r="M564" t="str">
        <f>IF(L564&gt;0.5,"yes",0)</f>
        <v>yes</v>
      </c>
    </row>
    <row r="565" spans="1:13" x14ac:dyDescent="0.2">
      <c r="A565" s="7" t="s">
        <v>833</v>
      </c>
      <c r="B565" s="7">
        <v>1</v>
      </c>
      <c r="C565" s="7">
        <v>353</v>
      </c>
      <c r="D565" s="7"/>
      <c r="E565" s="7" t="s">
        <v>293</v>
      </c>
      <c r="F565" s="7"/>
      <c r="G565" s="10"/>
      <c r="H565" s="7">
        <v>2.23</v>
      </c>
      <c r="I565" s="7">
        <v>46</v>
      </c>
      <c r="J565" s="7"/>
      <c r="K565" s="7"/>
      <c r="L565" s="15">
        <f>H565/3.14</f>
        <v>0.71019108280254772</v>
      </c>
      <c r="M565" t="str">
        <f>IF(L565&gt;0.5,"yes",0)</f>
        <v>yes</v>
      </c>
    </row>
    <row r="566" spans="1:13" x14ac:dyDescent="0.2">
      <c r="A566" s="7" t="s">
        <v>835</v>
      </c>
      <c r="B566" s="7">
        <v>2</v>
      </c>
      <c r="C566" s="7">
        <v>331</v>
      </c>
      <c r="D566" s="7"/>
      <c r="E566" s="7" t="s">
        <v>878</v>
      </c>
      <c r="F566" s="7"/>
      <c r="G566" s="10"/>
      <c r="H566" s="7">
        <v>2.2000000000000002</v>
      </c>
      <c r="I566" s="7">
        <v>46</v>
      </c>
      <c r="J566" s="7" t="s">
        <v>840</v>
      </c>
      <c r="K566" s="7" t="s">
        <v>841</v>
      </c>
      <c r="L566" s="15">
        <f>H566/3.14</f>
        <v>0.7006369426751593</v>
      </c>
      <c r="M566" t="str">
        <f>IF(L566&gt;0.5,"yes",0)</f>
        <v>yes</v>
      </c>
    </row>
    <row r="567" spans="1:13" x14ac:dyDescent="0.2">
      <c r="A567" s="7" t="s">
        <v>833</v>
      </c>
      <c r="B567" s="7">
        <v>1</v>
      </c>
      <c r="C567" s="7">
        <v>162</v>
      </c>
      <c r="D567" s="7"/>
      <c r="E567" s="7" t="s">
        <v>308</v>
      </c>
      <c r="F567" s="7"/>
      <c r="G567" s="10"/>
      <c r="H567" s="7">
        <v>2.1</v>
      </c>
      <c r="I567" s="7">
        <v>46</v>
      </c>
      <c r="J567" s="7"/>
      <c r="K567" s="7"/>
      <c r="L567" s="15">
        <f>H567/3.14</f>
        <v>0.66878980891719741</v>
      </c>
      <c r="M567" t="str">
        <f>IF(L567&gt;0.5,"yes",0)</f>
        <v>yes</v>
      </c>
    </row>
    <row r="568" spans="1:13" x14ac:dyDescent="0.2">
      <c r="A568" s="7" t="s">
        <v>833</v>
      </c>
      <c r="B568" s="7">
        <v>1</v>
      </c>
      <c r="C568" s="7">
        <v>411</v>
      </c>
      <c r="D568" s="7"/>
      <c r="E568" s="7" t="s">
        <v>324</v>
      </c>
      <c r="F568" s="7"/>
      <c r="G568" s="10"/>
      <c r="H568" s="7">
        <v>2.1</v>
      </c>
      <c r="I568" s="7">
        <v>46</v>
      </c>
      <c r="J568" s="7"/>
      <c r="K568" s="7"/>
      <c r="L568" s="15">
        <f>H568/3.14</f>
        <v>0.66878980891719741</v>
      </c>
      <c r="M568" t="str">
        <f>IF(L568&gt;0.5,"yes",0)</f>
        <v>yes</v>
      </c>
    </row>
    <row r="569" spans="1:13" x14ac:dyDescent="0.2">
      <c r="A569" s="7" t="s">
        <v>833</v>
      </c>
      <c r="B569" s="7">
        <v>1</v>
      </c>
      <c r="C569" s="7">
        <v>438</v>
      </c>
      <c r="D569" s="7"/>
      <c r="E569" s="7" t="s">
        <v>295</v>
      </c>
      <c r="F569" s="7"/>
      <c r="G569" s="10"/>
      <c r="H569" s="7">
        <v>2</v>
      </c>
      <c r="I569" s="7">
        <v>46</v>
      </c>
      <c r="J569" s="7"/>
      <c r="K569" s="7"/>
      <c r="L569" s="15">
        <f>H569/3.14</f>
        <v>0.63694267515923564</v>
      </c>
      <c r="M569" t="str">
        <f>IF(L569&gt;0.5,"yes",0)</f>
        <v>yes</v>
      </c>
    </row>
    <row r="570" spans="1:13" x14ac:dyDescent="0.2">
      <c r="A570" s="7" t="s">
        <v>833</v>
      </c>
      <c r="B570" s="7">
        <v>1</v>
      </c>
      <c r="C570" s="7">
        <v>368</v>
      </c>
      <c r="D570" s="7"/>
      <c r="E570" s="7" t="s">
        <v>307</v>
      </c>
      <c r="F570" s="7"/>
      <c r="G570" s="10"/>
      <c r="H570" s="7">
        <v>4.4000000000000004</v>
      </c>
      <c r="I570" s="7">
        <v>45</v>
      </c>
      <c r="J570" s="7"/>
      <c r="K570" s="7"/>
      <c r="L570" s="15">
        <f>H570/3.14</f>
        <v>1.4012738853503186</v>
      </c>
      <c r="M570" t="str">
        <f>IF(L570&gt;0.5,"yes",0)</f>
        <v>yes</v>
      </c>
    </row>
    <row r="571" spans="1:13" x14ac:dyDescent="0.2">
      <c r="A571" s="7" t="s">
        <v>833</v>
      </c>
      <c r="B571" s="7">
        <v>1</v>
      </c>
      <c r="C571" s="7">
        <v>337</v>
      </c>
      <c r="D571" s="7"/>
      <c r="E571" s="7" t="s">
        <v>309</v>
      </c>
      <c r="F571" s="7"/>
      <c r="G571" s="10"/>
      <c r="H571" s="7">
        <v>4.2</v>
      </c>
      <c r="I571" s="7">
        <v>45</v>
      </c>
      <c r="J571" s="7"/>
      <c r="K571" s="7"/>
      <c r="L571" s="15">
        <f>H571/3.14</f>
        <v>1.3375796178343948</v>
      </c>
      <c r="M571" t="str">
        <f>IF(L571&gt;0.5,"yes",0)</f>
        <v>yes</v>
      </c>
    </row>
    <row r="572" spans="1:13" x14ac:dyDescent="0.2">
      <c r="A572" s="7" t="s">
        <v>835</v>
      </c>
      <c r="B572" s="7">
        <v>2</v>
      </c>
      <c r="C572" s="7">
        <v>306</v>
      </c>
      <c r="D572" s="7"/>
      <c r="E572" s="7" t="s">
        <v>852</v>
      </c>
      <c r="F572" s="7"/>
      <c r="G572" s="10"/>
      <c r="H572" s="7">
        <v>3</v>
      </c>
      <c r="I572" s="7">
        <v>45</v>
      </c>
      <c r="J572" s="7"/>
      <c r="K572" s="7"/>
      <c r="L572" s="15">
        <f>H572/3.14</f>
        <v>0.95541401273885351</v>
      </c>
      <c r="M572" t="str">
        <f>IF(L572&gt;0.5,"yes",0)</f>
        <v>yes</v>
      </c>
    </row>
    <row r="573" spans="1:13" x14ac:dyDescent="0.2">
      <c r="A573" s="7" t="s">
        <v>833</v>
      </c>
      <c r="B573" s="7">
        <v>1</v>
      </c>
      <c r="C573" s="7">
        <v>477</v>
      </c>
      <c r="D573" s="7"/>
      <c r="E573" s="7" t="s">
        <v>335</v>
      </c>
      <c r="F573" s="7"/>
      <c r="G573" s="10"/>
      <c r="H573" s="7">
        <v>3</v>
      </c>
      <c r="I573" s="7">
        <v>45</v>
      </c>
      <c r="J573" s="7"/>
      <c r="K573" s="7"/>
      <c r="L573" s="15">
        <f>H573/3.14</f>
        <v>0.95541401273885351</v>
      </c>
      <c r="M573" t="str">
        <f>IF(L573&gt;0.5,"yes",0)</f>
        <v>yes</v>
      </c>
    </row>
    <row r="574" spans="1:13" x14ac:dyDescent="0.2">
      <c r="A574" s="7" t="s">
        <v>835</v>
      </c>
      <c r="B574" s="7">
        <v>2</v>
      </c>
      <c r="C574" s="7">
        <v>334</v>
      </c>
      <c r="D574" s="7"/>
      <c r="E574" s="7" t="s">
        <v>864</v>
      </c>
      <c r="F574" s="7"/>
      <c r="G574" s="10"/>
      <c r="H574" s="7">
        <v>2.9</v>
      </c>
      <c r="I574" s="7">
        <v>45</v>
      </c>
      <c r="J574" s="7"/>
      <c r="K574" s="7"/>
      <c r="L574" s="15">
        <f>H574/3.14</f>
        <v>0.92356687898089163</v>
      </c>
      <c r="M574" t="str">
        <f>IF(L574&gt;0.5,"yes",0)</f>
        <v>yes</v>
      </c>
    </row>
    <row r="575" spans="1:13" x14ac:dyDescent="0.2">
      <c r="A575" s="7" t="s">
        <v>833</v>
      </c>
      <c r="B575" s="7">
        <v>1</v>
      </c>
      <c r="C575" s="7">
        <v>76</v>
      </c>
      <c r="D575" s="7"/>
      <c r="E575" s="7" t="s">
        <v>288</v>
      </c>
      <c r="F575" s="7"/>
      <c r="G575" s="10"/>
      <c r="H575" s="7">
        <v>2.8</v>
      </c>
      <c r="I575" s="7">
        <v>45</v>
      </c>
      <c r="J575" s="7"/>
      <c r="K575" s="7"/>
      <c r="L575" s="15">
        <f>H575/3.14</f>
        <v>0.89171974522292985</v>
      </c>
      <c r="M575" t="str">
        <f>IF(L575&gt;0.5,"yes",0)</f>
        <v>yes</v>
      </c>
    </row>
    <row r="576" spans="1:13" x14ac:dyDescent="0.2">
      <c r="A576" s="7" t="s">
        <v>835</v>
      </c>
      <c r="B576" s="7">
        <v>2</v>
      </c>
      <c r="C576" s="7">
        <v>137</v>
      </c>
      <c r="D576" s="7"/>
      <c r="E576" s="7" t="s">
        <v>882</v>
      </c>
      <c r="F576" s="7"/>
      <c r="G576" s="10"/>
      <c r="H576" s="7">
        <v>2.7</v>
      </c>
      <c r="I576" s="7">
        <v>45</v>
      </c>
      <c r="J576" s="7"/>
      <c r="K576" s="7"/>
      <c r="L576" s="15">
        <f>H576/3.14</f>
        <v>0.85987261146496818</v>
      </c>
      <c r="M576" t="str">
        <f>IF(L576&gt;0.5,"yes",0)</f>
        <v>yes</v>
      </c>
    </row>
    <row r="577" spans="1:13" x14ac:dyDescent="0.2">
      <c r="A577" s="7" t="s">
        <v>835</v>
      </c>
      <c r="B577" s="7">
        <v>2</v>
      </c>
      <c r="C577" s="7">
        <v>326</v>
      </c>
      <c r="D577" s="7"/>
      <c r="E577" s="7" t="s">
        <v>856</v>
      </c>
      <c r="F577" s="7"/>
      <c r="G577" s="10"/>
      <c r="H577" s="7">
        <v>2.5</v>
      </c>
      <c r="I577" s="7">
        <v>45</v>
      </c>
      <c r="J577" s="7"/>
      <c r="K577" s="7"/>
      <c r="L577" s="15">
        <f>H577/3.14</f>
        <v>0.79617834394904452</v>
      </c>
      <c r="M577" t="str">
        <f>IF(L577&gt;0.5,"yes",0)</f>
        <v>yes</v>
      </c>
    </row>
    <row r="578" spans="1:13" x14ac:dyDescent="0.2">
      <c r="A578" s="7" t="s">
        <v>833</v>
      </c>
      <c r="B578" s="7">
        <v>1</v>
      </c>
      <c r="C578" s="7">
        <v>413</v>
      </c>
      <c r="D578" s="7"/>
      <c r="E578" s="7" t="s">
        <v>313</v>
      </c>
      <c r="F578" s="7"/>
      <c r="G578" s="10"/>
      <c r="H578" s="7">
        <v>2</v>
      </c>
      <c r="I578" s="7">
        <v>45</v>
      </c>
      <c r="J578" s="7"/>
      <c r="K578" s="7"/>
      <c r="L578" s="15">
        <f>H578/3.14</f>
        <v>0.63694267515923564</v>
      </c>
      <c r="M578" t="str">
        <f>IF(L578&gt;0.5,"yes",0)</f>
        <v>yes</v>
      </c>
    </row>
    <row r="579" spans="1:13" x14ac:dyDescent="0.2">
      <c r="A579" s="7" t="s">
        <v>833</v>
      </c>
      <c r="B579" s="7">
        <v>1</v>
      </c>
      <c r="C579" s="7">
        <v>378</v>
      </c>
      <c r="D579" s="7"/>
      <c r="E579" s="12"/>
      <c r="F579" s="7"/>
      <c r="G579" s="10"/>
      <c r="H579" s="7">
        <v>5.0999999999999996</v>
      </c>
      <c r="I579" s="7">
        <v>44</v>
      </c>
      <c r="J579" s="7"/>
      <c r="K579" s="7"/>
      <c r="L579" s="15">
        <f>H579/3.14</f>
        <v>1.6242038216560508</v>
      </c>
      <c r="M579" t="str">
        <f>IF(L579&gt;0.5,"yes",0)</f>
        <v>yes</v>
      </c>
    </row>
    <row r="580" spans="1:13" x14ac:dyDescent="0.2">
      <c r="A580" s="7" t="s">
        <v>833</v>
      </c>
      <c r="B580" s="7">
        <v>1</v>
      </c>
      <c r="C580" s="7">
        <v>14</v>
      </c>
      <c r="D580" s="7"/>
      <c r="E580" s="7" t="s">
        <v>291</v>
      </c>
      <c r="F580" s="7"/>
      <c r="G580" s="10"/>
      <c r="H580" s="7">
        <v>3.7</v>
      </c>
      <c r="I580" s="7">
        <v>44</v>
      </c>
      <c r="J580" s="7" t="s">
        <v>840</v>
      </c>
      <c r="K580" s="7" t="s">
        <v>841</v>
      </c>
      <c r="L580" s="15">
        <f>H580/3.14</f>
        <v>1.1783439490445859</v>
      </c>
      <c r="M580" t="str">
        <f>IF(L580&gt;0.5,"yes",0)</f>
        <v>yes</v>
      </c>
    </row>
    <row r="581" spans="1:13" x14ac:dyDescent="0.2">
      <c r="A581" s="7" t="s">
        <v>835</v>
      </c>
      <c r="B581" s="7">
        <v>2</v>
      </c>
      <c r="C581" s="7">
        <v>44</v>
      </c>
      <c r="D581" s="7"/>
      <c r="E581" s="7" t="s">
        <v>345</v>
      </c>
      <c r="F581" s="7"/>
      <c r="G581" s="10"/>
      <c r="H581" s="7">
        <v>3</v>
      </c>
      <c r="I581" s="7">
        <v>44</v>
      </c>
      <c r="J581" s="7"/>
      <c r="K581" s="7"/>
      <c r="L581" s="15">
        <f>H581/3.14</f>
        <v>0.95541401273885351</v>
      </c>
      <c r="M581" t="str">
        <f>IF(L581&gt;0.5,"yes",0)</f>
        <v>yes</v>
      </c>
    </row>
    <row r="582" spans="1:13" x14ac:dyDescent="0.2">
      <c r="A582" s="7" t="s">
        <v>833</v>
      </c>
      <c r="B582" s="7">
        <v>1</v>
      </c>
      <c r="C582" s="7">
        <v>434</v>
      </c>
      <c r="D582" s="7"/>
      <c r="E582" s="7" t="s">
        <v>845</v>
      </c>
      <c r="F582" s="7"/>
      <c r="G582" s="10"/>
      <c r="H582" s="7">
        <v>2.7</v>
      </c>
      <c r="I582" s="7">
        <v>44</v>
      </c>
      <c r="J582" s="7"/>
      <c r="K582" s="7"/>
      <c r="L582" s="15">
        <f>H582/3.14</f>
        <v>0.85987261146496818</v>
      </c>
      <c r="M582" t="str">
        <f>IF(L582&gt;0.5,"yes",0)</f>
        <v>yes</v>
      </c>
    </row>
    <row r="583" spans="1:13" x14ac:dyDescent="0.2">
      <c r="A583" s="7" t="s">
        <v>833</v>
      </c>
      <c r="B583" s="7">
        <v>1</v>
      </c>
      <c r="C583" s="7">
        <v>179</v>
      </c>
      <c r="D583" s="7"/>
      <c r="E583" s="7" t="s">
        <v>307</v>
      </c>
      <c r="F583" s="7"/>
      <c r="G583" s="10"/>
      <c r="H583" s="7">
        <v>4</v>
      </c>
      <c r="I583" s="7">
        <v>43</v>
      </c>
      <c r="J583" s="7"/>
      <c r="K583" s="7"/>
      <c r="L583" s="15">
        <f>H583/3.14</f>
        <v>1.2738853503184713</v>
      </c>
      <c r="M583" t="str">
        <f>IF(L583&gt;0.5,"yes",0)</f>
        <v>yes</v>
      </c>
    </row>
    <row r="584" spans="1:13" x14ac:dyDescent="0.2">
      <c r="A584" s="7" t="s">
        <v>833</v>
      </c>
      <c r="B584" s="7">
        <v>1</v>
      </c>
      <c r="C584" s="7">
        <v>235</v>
      </c>
      <c r="D584" s="7"/>
      <c r="E584" s="7" t="s">
        <v>291</v>
      </c>
      <c r="F584" s="7"/>
      <c r="G584" s="10"/>
      <c r="H584" s="7">
        <v>3.7</v>
      </c>
      <c r="I584" s="7">
        <v>43</v>
      </c>
      <c r="J584" s="7" t="s">
        <v>840</v>
      </c>
      <c r="K584" s="7" t="s">
        <v>841</v>
      </c>
      <c r="L584" s="15">
        <f>H584/3.14</f>
        <v>1.1783439490445859</v>
      </c>
      <c r="M584" t="str">
        <f>IF(L584&gt;0.5,"yes",0)</f>
        <v>yes</v>
      </c>
    </row>
    <row r="585" spans="1:13" x14ac:dyDescent="0.2">
      <c r="A585" s="7" t="s">
        <v>835</v>
      </c>
      <c r="B585" s="7">
        <v>2</v>
      </c>
      <c r="C585" s="7">
        <v>10</v>
      </c>
      <c r="D585" s="7"/>
      <c r="E585" s="7" t="s">
        <v>847</v>
      </c>
      <c r="F585" s="7"/>
      <c r="G585" s="10"/>
      <c r="H585" s="7">
        <v>3.4</v>
      </c>
      <c r="I585" s="7">
        <v>43</v>
      </c>
      <c r="J585" s="7"/>
      <c r="K585" s="7"/>
      <c r="L585" s="15">
        <f>H585/3.14</f>
        <v>1.0828025477707006</v>
      </c>
      <c r="M585" t="str">
        <f>IF(L585&gt;0.5,"yes",0)</f>
        <v>yes</v>
      </c>
    </row>
    <row r="586" spans="1:13" x14ac:dyDescent="0.2">
      <c r="A586" s="7" t="s">
        <v>833</v>
      </c>
      <c r="B586" s="7">
        <v>1</v>
      </c>
      <c r="C586" s="7">
        <v>422</v>
      </c>
      <c r="D586" s="7"/>
      <c r="E586" s="7" t="s">
        <v>845</v>
      </c>
      <c r="F586" s="7"/>
      <c r="G586" s="10"/>
      <c r="H586" s="7">
        <v>3.4</v>
      </c>
      <c r="I586" s="7">
        <v>43</v>
      </c>
      <c r="J586" s="7"/>
      <c r="K586" s="7"/>
      <c r="L586" s="15">
        <f>H586/3.14</f>
        <v>1.0828025477707006</v>
      </c>
      <c r="M586" t="str">
        <f>IF(L586&gt;0.5,"yes",0)</f>
        <v>yes</v>
      </c>
    </row>
    <row r="587" spans="1:13" x14ac:dyDescent="0.2">
      <c r="A587" s="7" t="s">
        <v>835</v>
      </c>
      <c r="B587" s="7">
        <v>2</v>
      </c>
      <c r="C587" s="7">
        <v>49</v>
      </c>
      <c r="D587" s="7"/>
      <c r="E587" s="7" t="s">
        <v>852</v>
      </c>
      <c r="F587" s="7"/>
      <c r="G587" s="10"/>
      <c r="H587" s="7">
        <v>3.2</v>
      </c>
      <c r="I587" s="7">
        <v>43</v>
      </c>
      <c r="J587" s="7"/>
      <c r="K587" s="7"/>
      <c r="L587" s="15">
        <f>H587/3.14</f>
        <v>1.0191082802547771</v>
      </c>
      <c r="M587" t="str">
        <f>IF(L587&gt;0.5,"yes",0)</f>
        <v>yes</v>
      </c>
    </row>
    <row r="588" spans="1:13" x14ac:dyDescent="0.2">
      <c r="A588" s="7" t="s">
        <v>833</v>
      </c>
      <c r="B588" s="7">
        <v>1</v>
      </c>
      <c r="C588" s="7">
        <v>230</v>
      </c>
      <c r="D588" s="7"/>
      <c r="E588" s="7" t="s">
        <v>288</v>
      </c>
      <c r="F588" s="7"/>
      <c r="G588" s="10"/>
      <c r="H588" s="7">
        <v>3.2</v>
      </c>
      <c r="I588" s="7">
        <v>43</v>
      </c>
      <c r="J588" s="7"/>
      <c r="K588" s="7"/>
      <c r="L588" s="15">
        <f>H588/3.14</f>
        <v>1.0191082802547771</v>
      </c>
      <c r="M588" t="str">
        <f>IF(L588&gt;0.5,"yes",0)</f>
        <v>yes</v>
      </c>
    </row>
    <row r="589" spans="1:13" x14ac:dyDescent="0.2">
      <c r="A589" s="7" t="s">
        <v>835</v>
      </c>
      <c r="B589" s="7">
        <v>2</v>
      </c>
      <c r="C589" s="7">
        <v>178</v>
      </c>
      <c r="D589" s="7"/>
      <c r="E589" s="7" t="s">
        <v>356</v>
      </c>
      <c r="F589" s="7"/>
      <c r="G589" s="10"/>
      <c r="H589" s="7">
        <v>3.1</v>
      </c>
      <c r="I589" s="7">
        <v>43</v>
      </c>
      <c r="J589" s="7"/>
      <c r="K589" s="7"/>
      <c r="L589" s="15">
        <f>H589/3.14</f>
        <v>0.98726114649681529</v>
      </c>
      <c r="M589" t="str">
        <f>IF(L589&gt;0.5,"yes",0)</f>
        <v>yes</v>
      </c>
    </row>
    <row r="590" spans="1:13" x14ac:dyDescent="0.2">
      <c r="A590" s="7" t="s">
        <v>833</v>
      </c>
      <c r="B590" s="7">
        <v>1</v>
      </c>
      <c r="C590" s="7">
        <v>401</v>
      </c>
      <c r="D590" s="7"/>
      <c r="E590" s="7" t="s">
        <v>883</v>
      </c>
      <c r="F590" s="7"/>
      <c r="G590" s="10"/>
      <c r="H590" s="7">
        <v>2.6</v>
      </c>
      <c r="I590" s="7">
        <v>43</v>
      </c>
      <c r="J590" s="7"/>
      <c r="K590" s="7"/>
      <c r="L590" s="15">
        <f>H590/3.14</f>
        <v>0.82802547770700641</v>
      </c>
      <c r="M590" t="str">
        <f>IF(L590&gt;0.5,"yes",0)</f>
        <v>yes</v>
      </c>
    </row>
    <row r="591" spans="1:13" x14ac:dyDescent="0.2">
      <c r="A591" s="7" t="s">
        <v>833</v>
      </c>
      <c r="B591" s="7">
        <v>1</v>
      </c>
      <c r="C591" s="7">
        <v>437</v>
      </c>
      <c r="D591" s="7"/>
      <c r="E591" s="7" t="s">
        <v>845</v>
      </c>
      <c r="F591" s="7"/>
      <c r="G591" s="10"/>
      <c r="H591" s="7">
        <v>2.2999999999999998</v>
      </c>
      <c r="I591" s="7">
        <v>43</v>
      </c>
      <c r="J591" s="7"/>
      <c r="K591" s="7"/>
      <c r="L591" s="15">
        <f>H591/3.14</f>
        <v>0.73248407643312097</v>
      </c>
      <c r="M591" t="str">
        <f>IF(L591&gt;0.5,"yes",0)</f>
        <v>yes</v>
      </c>
    </row>
    <row r="592" spans="1:13" x14ac:dyDescent="0.2">
      <c r="A592" s="7" t="s">
        <v>833</v>
      </c>
      <c r="B592" s="7">
        <v>1</v>
      </c>
      <c r="C592" s="7">
        <v>408</v>
      </c>
      <c r="D592" s="7"/>
      <c r="E592" s="7" t="s">
        <v>323</v>
      </c>
      <c r="F592" s="7"/>
      <c r="G592" s="10"/>
      <c r="H592" s="7">
        <v>2.1</v>
      </c>
      <c r="I592" s="7">
        <v>43</v>
      </c>
      <c r="J592" s="7"/>
      <c r="K592" s="7"/>
      <c r="L592" s="15">
        <f>H592/3.14</f>
        <v>0.66878980891719741</v>
      </c>
      <c r="M592" t="str">
        <f>IF(L592&gt;0.5,"yes",0)</f>
        <v>yes</v>
      </c>
    </row>
    <row r="593" spans="1:13" x14ac:dyDescent="0.2">
      <c r="A593" s="7" t="s">
        <v>833</v>
      </c>
      <c r="B593" s="7">
        <v>1</v>
      </c>
      <c r="C593" s="7">
        <v>352</v>
      </c>
      <c r="D593" s="7"/>
      <c r="E593" s="7" t="s">
        <v>333</v>
      </c>
      <c r="F593" s="7"/>
      <c r="G593" s="10"/>
      <c r="H593" s="7">
        <v>2.1</v>
      </c>
      <c r="I593" s="7">
        <v>43</v>
      </c>
      <c r="J593" s="7"/>
      <c r="K593" s="7"/>
      <c r="L593" s="15">
        <f>H593/3.14</f>
        <v>0.66878980891719741</v>
      </c>
      <c r="M593" t="str">
        <f>IF(L593&gt;0.5,"yes",0)</f>
        <v>yes</v>
      </c>
    </row>
    <row r="594" spans="1:13" x14ac:dyDescent="0.2">
      <c r="A594" s="7" t="s">
        <v>835</v>
      </c>
      <c r="B594" s="7">
        <v>2</v>
      </c>
      <c r="C594" s="7">
        <v>43</v>
      </c>
      <c r="D594" s="7"/>
      <c r="E594" s="7" t="s">
        <v>344</v>
      </c>
      <c r="F594" s="7"/>
      <c r="G594" s="10"/>
      <c r="H594" s="7">
        <v>7.8</v>
      </c>
      <c r="I594" s="7">
        <v>42</v>
      </c>
      <c r="J594" s="7"/>
      <c r="K594" s="7"/>
      <c r="L594" s="15">
        <f>H594/3.14</f>
        <v>2.484076433121019</v>
      </c>
      <c r="M594" t="str">
        <f>IF(L594&gt;0.5,"yes",0)</f>
        <v>yes</v>
      </c>
    </row>
    <row r="595" spans="1:13" x14ac:dyDescent="0.2">
      <c r="A595" s="7" t="s">
        <v>833</v>
      </c>
      <c r="B595" s="7">
        <v>1</v>
      </c>
      <c r="C595" s="7">
        <v>176</v>
      </c>
      <c r="D595" s="7"/>
      <c r="E595" s="7" t="s">
        <v>303</v>
      </c>
      <c r="F595" s="7"/>
      <c r="G595" s="10"/>
      <c r="H595" s="7">
        <v>5.35</v>
      </c>
      <c r="I595" s="7">
        <v>42</v>
      </c>
      <c r="J595" s="7" t="s">
        <v>839</v>
      </c>
      <c r="K595" s="7"/>
      <c r="L595" s="15">
        <f>H595/3.14</f>
        <v>1.7038216560509551</v>
      </c>
      <c r="M595" t="str">
        <f>IF(L595&gt;0.5,"yes",0)</f>
        <v>yes</v>
      </c>
    </row>
    <row r="596" spans="1:13" x14ac:dyDescent="0.2">
      <c r="A596" s="7" t="s">
        <v>835</v>
      </c>
      <c r="B596" s="7">
        <v>2</v>
      </c>
      <c r="C596" s="7">
        <v>32</v>
      </c>
      <c r="D596" s="7"/>
      <c r="E596" s="7" t="s">
        <v>847</v>
      </c>
      <c r="F596" s="7"/>
      <c r="G596" s="10"/>
      <c r="H596" s="7">
        <v>3.8</v>
      </c>
      <c r="I596" s="7">
        <v>42</v>
      </c>
      <c r="J596" s="7"/>
      <c r="K596" s="7"/>
      <c r="L596" s="15">
        <f>H596/3.14</f>
        <v>1.2101910828025477</v>
      </c>
      <c r="M596" t="str">
        <f>IF(L596&gt;0.5,"yes",0)</f>
        <v>yes</v>
      </c>
    </row>
    <row r="597" spans="1:13" x14ac:dyDescent="0.2">
      <c r="A597" s="7" t="s">
        <v>833</v>
      </c>
      <c r="B597" s="7">
        <v>1</v>
      </c>
      <c r="C597" s="7">
        <v>9</v>
      </c>
      <c r="D597" s="7"/>
      <c r="E597" s="7" t="s">
        <v>293</v>
      </c>
      <c r="F597" s="7"/>
      <c r="G597" s="10"/>
      <c r="H597" s="7">
        <v>3.8</v>
      </c>
      <c r="I597" s="7">
        <v>42</v>
      </c>
      <c r="J597" s="7"/>
      <c r="K597" s="7"/>
      <c r="L597" s="15">
        <f>H597/3.14</f>
        <v>1.2101910828025477</v>
      </c>
      <c r="M597" t="str">
        <f>IF(L597&gt;0.5,"yes",0)</f>
        <v>yes</v>
      </c>
    </row>
    <row r="598" spans="1:13" x14ac:dyDescent="0.2">
      <c r="A598" s="7" t="s">
        <v>833</v>
      </c>
      <c r="B598" s="7">
        <v>1</v>
      </c>
      <c r="C598" s="7">
        <v>136</v>
      </c>
      <c r="D598" s="7"/>
      <c r="E598" s="7" t="s">
        <v>329</v>
      </c>
      <c r="F598" s="7"/>
      <c r="G598" s="10"/>
      <c r="H598" s="7">
        <v>3.7</v>
      </c>
      <c r="I598" s="7">
        <v>42</v>
      </c>
      <c r="J598" s="7" t="s">
        <v>861</v>
      </c>
      <c r="K598" s="7"/>
      <c r="L598" s="15">
        <f>H598/3.14</f>
        <v>1.1783439490445859</v>
      </c>
      <c r="M598" t="str">
        <f>IF(L598&gt;0.5,"yes",0)</f>
        <v>yes</v>
      </c>
    </row>
    <row r="599" spans="1:13" x14ac:dyDescent="0.2">
      <c r="A599" s="7" t="s">
        <v>835</v>
      </c>
      <c r="B599" s="7">
        <v>2</v>
      </c>
      <c r="C599" s="7">
        <v>179</v>
      </c>
      <c r="D599" s="7"/>
      <c r="E599" s="7" t="s">
        <v>852</v>
      </c>
      <c r="F599" s="7"/>
      <c r="G599" s="10"/>
      <c r="H599" s="7">
        <v>3.7</v>
      </c>
      <c r="I599" s="7">
        <v>42</v>
      </c>
      <c r="J599" s="7"/>
      <c r="K599" s="7"/>
      <c r="L599" s="15">
        <f>H599/3.14</f>
        <v>1.1783439490445859</v>
      </c>
      <c r="M599" t="str">
        <f>IF(L599&gt;0.5,"yes",0)</f>
        <v>yes</v>
      </c>
    </row>
    <row r="600" spans="1:13" x14ac:dyDescent="0.2">
      <c r="A600" s="7" t="s">
        <v>833</v>
      </c>
      <c r="B600" s="7">
        <v>1</v>
      </c>
      <c r="C600" s="7">
        <v>279</v>
      </c>
      <c r="D600" s="7"/>
      <c r="E600" s="7" t="s">
        <v>296</v>
      </c>
      <c r="F600" s="7"/>
      <c r="G600" s="10"/>
      <c r="H600" s="7">
        <v>3.7</v>
      </c>
      <c r="I600" s="7">
        <v>42</v>
      </c>
      <c r="J600" s="7" t="s">
        <v>871</v>
      </c>
      <c r="K600" s="7"/>
      <c r="L600" s="15">
        <f>H600/3.14</f>
        <v>1.1783439490445859</v>
      </c>
      <c r="M600" t="str">
        <f>IF(L600&gt;0.5,"yes",0)</f>
        <v>yes</v>
      </c>
    </row>
    <row r="601" spans="1:13" x14ac:dyDescent="0.2">
      <c r="A601" s="7" t="s">
        <v>833</v>
      </c>
      <c r="B601" s="7">
        <v>1</v>
      </c>
      <c r="C601" s="7">
        <v>399</v>
      </c>
      <c r="D601" s="7"/>
      <c r="E601" s="7" t="s">
        <v>845</v>
      </c>
      <c r="F601" s="7"/>
      <c r="G601" s="10"/>
      <c r="H601" s="7">
        <v>3</v>
      </c>
      <c r="I601" s="7">
        <v>42</v>
      </c>
      <c r="J601" s="7"/>
      <c r="K601" s="7"/>
      <c r="L601" s="15">
        <f>H601/3.14</f>
        <v>0.95541401273885351</v>
      </c>
      <c r="M601" t="str">
        <f>IF(L601&gt;0.5,"yes",0)</f>
        <v>yes</v>
      </c>
    </row>
    <row r="602" spans="1:13" x14ac:dyDescent="0.2">
      <c r="A602" s="7" t="s">
        <v>833</v>
      </c>
      <c r="B602" s="7">
        <v>1</v>
      </c>
      <c r="C602" s="7">
        <v>172</v>
      </c>
      <c r="D602" s="7"/>
      <c r="E602" s="7" t="s">
        <v>299</v>
      </c>
      <c r="F602" s="7"/>
      <c r="G602" s="10"/>
      <c r="H602" s="7">
        <v>2.9</v>
      </c>
      <c r="I602" s="7">
        <v>42</v>
      </c>
      <c r="J602" s="7"/>
      <c r="K602" s="7"/>
      <c r="L602" s="15">
        <f>H602/3.14</f>
        <v>0.92356687898089163</v>
      </c>
      <c r="M602" t="str">
        <f>IF(L602&gt;0.5,"yes",0)</f>
        <v>yes</v>
      </c>
    </row>
    <row r="603" spans="1:13" x14ac:dyDescent="0.2">
      <c r="A603" s="7" t="s">
        <v>833</v>
      </c>
      <c r="B603" s="7">
        <v>1</v>
      </c>
      <c r="C603" s="7">
        <v>407</v>
      </c>
      <c r="D603" s="7"/>
      <c r="E603" s="7" t="s">
        <v>299</v>
      </c>
      <c r="F603" s="7"/>
      <c r="G603" s="10"/>
      <c r="H603" s="7">
        <v>2.6</v>
      </c>
      <c r="I603" s="7">
        <v>42</v>
      </c>
      <c r="J603" s="7"/>
      <c r="K603" s="7"/>
      <c r="L603" s="15">
        <f>H603/3.14</f>
        <v>0.82802547770700641</v>
      </c>
      <c r="M603" t="str">
        <f>IF(L603&gt;0.5,"yes",0)</f>
        <v>yes</v>
      </c>
    </row>
    <row r="604" spans="1:13" x14ac:dyDescent="0.2">
      <c r="A604" s="7" t="s">
        <v>835</v>
      </c>
      <c r="B604" s="7">
        <v>2</v>
      </c>
      <c r="C604" s="7">
        <v>226</v>
      </c>
      <c r="D604" s="7"/>
      <c r="E604" s="7" t="s">
        <v>853</v>
      </c>
      <c r="F604" s="7"/>
      <c r="G604" s="10"/>
      <c r="H604" s="7">
        <v>2.52</v>
      </c>
      <c r="I604" s="7">
        <v>42</v>
      </c>
      <c r="J604" s="7" t="s">
        <v>854</v>
      </c>
      <c r="K604" s="7"/>
      <c r="L604" s="15">
        <f>H604/3.14</f>
        <v>0.80254777070063688</v>
      </c>
      <c r="M604" t="str">
        <f>IF(L604&gt;0.5,"yes",0)</f>
        <v>yes</v>
      </c>
    </row>
    <row r="605" spans="1:13" x14ac:dyDescent="0.2">
      <c r="A605" s="7" t="s">
        <v>833</v>
      </c>
      <c r="B605" s="7">
        <v>1</v>
      </c>
      <c r="C605" s="7">
        <v>503</v>
      </c>
      <c r="D605" s="7"/>
      <c r="E605" s="7" t="s">
        <v>885</v>
      </c>
      <c r="F605" s="7"/>
      <c r="G605" s="10"/>
      <c r="H605" s="7">
        <v>2.36</v>
      </c>
      <c r="I605" s="7">
        <v>42</v>
      </c>
      <c r="J605" s="7"/>
      <c r="K605" s="7"/>
      <c r="L605" s="15">
        <f>H605/3.14</f>
        <v>0.75159235668789803</v>
      </c>
      <c r="M605" t="str">
        <f>IF(L605&gt;0.5,"yes",0)</f>
        <v>yes</v>
      </c>
    </row>
    <row r="606" spans="1:13" x14ac:dyDescent="0.2">
      <c r="A606" s="7" t="s">
        <v>833</v>
      </c>
      <c r="B606" s="7">
        <v>1</v>
      </c>
      <c r="C606" s="7">
        <v>142</v>
      </c>
      <c r="D606" s="7"/>
      <c r="E606" s="7" t="s">
        <v>337</v>
      </c>
      <c r="F606" s="7"/>
      <c r="G606" s="10"/>
      <c r="H606" s="7">
        <v>2</v>
      </c>
      <c r="I606" s="7">
        <v>42</v>
      </c>
      <c r="J606" s="7"/>
      <c r="K606" s="7"/>
      <c r="L606" s="15">
        <f>H606/3.14</f>
        <v>0.63694267515923564</v>
      </c>
      <c r="M606" t="str">
        <f>IF(L606&gt;0.5,"yes",0)</f>
        <v>yes</v>
      </c>
    </row>
    <row r="607" spans="1:13" x14ac:dyDescent="0.2">
      <c r="A607" s="7" t="s">
        <v>835</v>
      </c>
      <c r="B607" s="7">
        <v>2</v>
      </c>
      <c r="C607" s="7">
        <v>12</v>
      </c>
      <c r="D607" s="7"/>
      <c r="E607" s="7" t="s">
        <v>845</v>
      </c>
      <c r="F607" s="7"/>
      <c r="G607" s="10"/>
      <c r="H607" s="7">
        <v>3.9</v>
      </c>
      <c r="I607" s="7">
        <v>41</v>
      </c>
      <c r="J607" s="7"/>
      <c r="K607" s="7"/>
      <c r="L607" s="15">
        <f>H607/3.14</f>
        <v>1.2420382165605095</v>
      </c>
      <c r="M607" t="str">
        <f>IF(L607&gt;0.5,"yes",0)</f>
        <v>yes</v>
      </c>
    </row>
    <row r="608" spans="1:13" x14ac:dyDescent="0.2">
      <c r="A608" s="7" t="s">
        <v>833</v>
      </c>
      <c r="B608" s="7">
        <v>1</v>
      </c>
      <c r="C608" s="7">
        <v>101</v>
      </c>
      <c r="D608" s="7"/>
      <c r="E608" s="7" t="s">
        <v>299</v>
      </c>
      <c r="F608" s="7"/>
      <c r="G608" s="10"/>
      <c r="H608" s="7">
        <v>3.4</v>
      </c>
      <c r="I608" s="7">
        <v>41</v>
      </c>
      <c r="J608" s="7"/>
      <c r="K608" s="7"/>
      <c r="L608" s="15">
        <f>H608/3.14</f>
        <v>1.0828025477707006</v>
      </c>
      <c r="M608" t="str">
        <f>IF(L608&gt;0.5,"yes",0)</f>
        <v>yes</v>
      </c>
    </row>
    <row r="609" spans="1:13" x14ac:dyDescent="0.2">
      <c r="A609" s="7" t="s">
        <v>833</v>
      </c>
      <c r="B609" s="7">
        <v>1</v>
      </c>
      <c r="C609" s="7">
        <v>81</v>
      </c>
      <c r="D609" s="7"/>
      <c r="E609" s="7" t="s">
        <v>299</v>
      </c>
      <c r="F609" s="7"/>
      <c r="G609" s="10"/>
      <c r="H609" s="7">
        <v>3.1</v>
      </c>
      <c r="I609" s="7">
        <v>41</v>
      </c>
      <c r="J609" s="7"/>
      <c r="K609" s="7"/>
      <c r="L609" s="15">
        <f>H609/3.14</f>
        <v>0.98726114649681529</v>
      </c>
      <c r="M609" t="str">
        <f>IF(L609&gt;0.5,"yes",0)</f>
        <v>yes</v>
      </c>
    </row>
    <row r="610" spans="1:13" x14ac:dyDescent="0.2">
      <c r="A610" s="7" t="s">
        <v>833</v>
      </c>
      <c r="B610" s="7">
        <v>1</v>
      </c>
      <c r="C610" s="7">
        <v>58</v>
      </c>
      <c r="D610" s="7"/>
      <c r="E610" s="7" t="s">
        <v>289</v>
      </c>
      <c r="F610" s="7"/>
      <c r="G610" s="10"/>
      <c r="H610" s="7">
        <v>3.1</v>
      </c>
      <c r="I610" s="7">
        <v>41</v>
      </c>
      <c r="J610" s="7"/>
      <c r="K610" s="7"/>
      <c r="L610" s="15">
        <f>H610/3.14</f>
        <v>0.98726114649681529</v>
      </c>
      <c r="M610" t="str">
        <f>IF(L610&gt;0.5,"yes",0)</f>
        <v>yes</v>
      </c>
    </row>
    <row r="611" spans="1:13" x14ac:dyDescent="0.2">
      <c r="A611" s="7" t="s">
        <v>833</v>
      </c>
      <c r="B611" s="7">
        <v>1</v>
      </c>
      <c r="C611" s="7">
        <v>254</v>
      </c>
      <c r="D611" s="7"/>
      <c r="E611" s="7" t="s">
        <v>287</v>
      </c>
      <c r="F611" s="7"/>
      <c r="G611" s="10"/>
      <c r="H611" s="7">
        <v>2.8</v>
      </c>
      <c r="I611" s="7">
        <v>41</v>
      </c>
      <c r="J611" s="7"/>
      <c r="K611" s="7"/>
      <c r="L611" s="15">
        <f>H611/3.14</f>
        <v>0.89171974522292985</v>
      </c>
      <c r="M611" t="str">
        <f>IF(L611&gt;0.5,"yes",0)</f>
        <v>yes</v>
      </c>
    </row>
    <row r="612" spans="1:13" ht="15.75" x14ac:dyDescent="0.2">
      <c r="A612" s="7" t="s">
        <v>833</v>
      </c>
      <c r="B612" s="7">
        <v>1</v>
      </c>
      <c r="C612" s="7">
        <v>469</v>
      </c>
      <c r="D612" s="7"/>
      <c r="E612" s="7" t="s">
        <v>328</v>
      </c>
      <c r="F612" s="7"/>
      <c r="G612" s="10"/>
      <c r="H612" s="7">
        <v>6.1</v>
      </c>
      <c r="I612" s="7">
        <v>40</v>
      </c>
      <c r="J612" s="7"/>
      <c r="K612" s="7"/>
      <c r="L612" s="15">
        <f>H612/3.14</f>
        <v>1.9426751592356686</v>
      </c>
      <c r="M612" t="str">
        <f>IF(L612&gt;0.5,"yes",0)</f>
        <v>yes</v>
      </c>
    </row>
    <row r="613" spans="1:13" x14ac:dyDescent="0.2">
      <c r="A613" s="7" t="s">
        <v>833</v>
      </c>
      <c r="B613" s="7">
        <v>1</v>
      </c>
      <c r="C613" s="7">
        <v>210</v>
      </c>
      <c r="D613" s="7"/>
      <c r="E613" s="7" t="s">
        <v>303</v>
      </c>
      <c r="F613" s="7"/>
      <c r="G613" s="10"/>
      <c r="H613" s="7">
        <v>5.7</v>
      </c>
      <c r="I613" s="7">
        <v>40</v>
      </c>
      <c r="J613" s="7" t="s">
        <v>839</v>
      </c>
      <c r="K613" s="7"/>
      <c r="L613" s="15">
        <f>H613/3.14</f>
        <v>1.8152866242038217</v>
      </c>
      <c r="M613" t="str">
        <f>IF(L613&gt;0.5,"yes",0)</f>
        <v>yes</v>
      </c>
    </row>
    <row r="614" spans="1:13" x14ac:dyDescent="0.2">
      <c r="A614" s="7" t="s">
        <v>833</v>
      </c>
      <c r="B614" s="7">
        <v>1</v>
      </c>
      <c r="C614" s="7">
        <v>338</v>
      </c>
      <c r="D614" s="7"/>
      <c r="E614" s="7" t="s">
        <v>879</v>
      </c>
      <c r="F614" s="7"/>
      <c r="G614" s="10"/>
      <c r="H614" s="7">
        <v>5</v>
      </c>
      <c r="I614" s="7">
        <v>40</v>
      </c>
      <c r="J614" s="7"/>
      <c r="K614" s="7"/>
      <c r="L614" s="15">
        <f>H614/3.14</f>
        <v>1.592356687898089</v>
      </c>
      <c r="M614" t="str">
        <f>IF(L614&gt;0.5,"yes",0)</f>
        <v>yes</v>
      </c>
    </row>
    <row r="615" spans="1:13" x14ac:dyDescent="0.2">
      <c r="A615" s="7" t="s">
        <v>833</v>
      </c>
      <c r="B615" s="7">
        <v>1</v>
      </c>
      <c r="C615" s="7">
        <v>303</v>
      </c>
      <c r="D615" s="7"/>
      <c r="E615" s="7" t="s">
        <v>301</v>
      </c>
      <c r="F615" s="7"/>
      <c r="G615" s="10"/>
      <c r="H615" s="7">
        <v>4.4000000000000004</v>
      </c>
      <c r="I615" s="7">
        <v>40</v>
      </c>
      <c r="J615" s="7"/>
      <c r="K615" s="7"/>
      <c r="L615" s="15">
        <f>H615/3.14</f>
        <v>1.4012738853503186</v>
      </c>
      <c r="M615" t="str">
        <f>IF(L615&gt;0.5,"yes",0)</f>
        <v>yes</v>
      </c>
    </row>
    <row r="616" spans="1:13" x14ac:dyDescent="0.2">
      <c r="A616" s="7" t="s">
        <v>835</v>
      </c>
      <c r="B616" s="7">
        <v>2</v>
      </c>
      <c r="C616" s="7">
        <v>295</v>
      </c>
      <c r="D616" s="7"/>
      <c r="E616" s="7" t="s">
        <v>305</v>
      </c>
      <c r="F616" s="7"/>
      <c r="G616" s="10"/>
      <c r="H616" s="7">
        <v>4</v>
      </c>
      <c r="I616" s="7">
        <v>40</v>
      </c>
      <c r="J616" s="7"/>
      <c r="K616" s="7"/>
      <c r="L616" s="15">
        <f>H616/3.14</f>
        <v>1.2738853503184713</v>
      </c>
      <c r="M616" t="str">
        <f>IF(L616&gt;0.5,"yes",0)</f>
        <v>yes</v>
      </c>
    </row>
    <row r="617" spans="1:13" x14ac:dyDescent="0.2">
      <c r="A617" s="7" t="s">
        <v>833</v>
      </c>
      <c r="B617" s="7">
        <v>1</v>
      </c>
      <c r="C617" s="7">
        <v>388</v>
      </c>
      <c r="D617" s="7"/>
      <c r="E617" s="7" t="s">
        <v>307</v>
      </c>
      <c r="F617" s="7"/>
      <c r="G617" s="10"/>
      <c r="H617" s="7">
        <v>4</v>
      </c>
      <c r="I617" s="7">
        <v>40</v>
      </c>
      <c r="J617" s="7"/>
      <c r="K617" s="7"/>
      <c r="L617" s="15">
        <f>H617/3.14</f>
        <v>1.2738853503184713</v>
      </c>
      <c r="M617" t="str">
        <f>IF(L617&gt;0.5,"yes",0)</f>
        <v>yes</v>
      </c>
    </row>
    <row r="618" spans="1:13" x14ac:dyDescent="0.2">
      <c r="A618" s="7" t="s">
        <v>833</v>
      </c>
      <c r="B618" s="7">
        <v>1</v>
      </c>
      <c r="C618" s="7">
        <v>269</v>
      </c>
      <c r="D618" s="7"/>
      <c r="E618" s="7" t="s">
        <v>887</v>
      </c>
      <c r="F618" s="7"/>
      <c r="G618" s="10"/>
      <c r="H618" s="7">
        <v>3.7</v>
      </c>
      <c r="I618" s="7">
        <v>40</v>
      </c>
      <c r="J618" s="7"/>
      <c r="K618" s="7"/>
      <c r="L618" s="15">
        <f>H618/3.14</f>
        <v>1.1783439490445859</v>
      </c>
      <c r="M618" t="str">
        <f>IF(L618&gt;0.5,"yes",0)</f>
        <v>yes</v>
      </c>
    </row>
    <row r="619" spans="1:13" x14ac:dyDescent="0.2">
      <c r="A619" s="7" t="s">
        <v>833</v>
      </c>
      <c r="B619" s="7">
        <v>1</v>
      </c>
      <c r="C619" s="7">
        <v>443</v>
      </c>
      <c r="D619" s="7"/>
      <c r="E619" s="7" t="s">
        <v>888</v>
      </c>
      <c r="F619" s="7"/>
      <c r="G619" s="10"/>
      <c r="H619" s="7">
        <v>3.5</v>
      </c>
      <c r="I619" s="7">
        <v>40</v>
      </c>
      <c r="J619" s="7"/>
      <c r="K619" s="7"/>
      <c r="L619" s="15">
        <f>H619/3.14</f>
        <v>1.1146496815286624</v>
      </c>
      <c r="M619" t="str">
        <f>IF(L619&gt;0.5,"yes",0)</f>
        <v>yes</v>
      </c>
    </row>
    <row r="620" spans="1:13" ht="15.75" x14ac:dyDescent="0.2">
      <c r="A620" s="7" t="s">
        <v>833</v>
      </c>
      <c r="B620" s="7">
        <v>1</v>
      </c>
      <c r="C620" s="7">
        <v>465</v>
      </c>
      <c r="D620" s="7"/>
      <c r="E620" s="7" t="s">
        <v>885</v>
      </c>
      <c r="F620" s="7"/>
      <c r="G620" s="10"/>
      <c r="H620" s="7">
        <v>3.2</v>
      </c>
      <c r="I620" s="7">
        <v>40</v>
      </c>
      <c r="J620" s="7"/>
      <c r="K620" s="7"/>
      <c r="L620" s="15">
        <f>H620/3.14</f>
        <v>1.0191082802547771</v>
      </c>
      <c r="M620" t="str">
        <f>IF(L620&gt;0.5,"yes",0)</f>
        <v>yes</v>
      </c>
    </row>
    <row r="621" spans="1:13" x14ac:dyDescent="0.2">
      <c r="A621" s="7" t="s">
        <v>833</v>
      </c>
      <c r="B621" s="7">
        <v>1</v>
      </c>
      <c r="C621" s="7">
        <v>455</v>
      </c>
      <c r="D621" s="7"/>
      <c r="E621" s="7" t="s">
        <v>299</v>
      </c>
      <c r="F621" s="7"/>
      <c r="G621" s="10"/>
      <c r="H621" s="7">
        <v>3.1</v>
      </c>
      <c r="I621" s="7">
        <v>40</v>
      </c>
      <c r="J621" s="7"/>
      <c r="K621" s="7"/>
      <c r="L621" s="15">
        <f>H621/3.14</f>
        <v>0.98726114649681529</v>
      </c>
      <c r="M621" t="str">
        <f>IF(L621&gt;0.5,"yes",0)</f>
        <v>yes</v>
      </c>
    </row>
    <row r="622" spans="1:13" ht="15.75" x14ac:dyDescent="0.2">
      <c r="A622" s="7" t="s">
        <v>833</v>
      </c>
      <c r="B622" s="7">
        <v>1</v>
      </c>
      <c r="C622" s="7">
        <v>347</v>
      </c>
      <c r="D622" s="7"/>
      <c r="E622" s="7" t="s">
        <v>889</v>
      </c>
      <c r="F622" s="7"/>
      <c r="G622" s="10"/>
      <c r="H622" s="7">
        <v>2.76</v>
      </c>
      <c r="I622" s="7">
        <v>40</v>
      </c>
      <c r="J622" s="7" t="s">
        <v>871</v>
      </c>
      <c r="K622" s="7"/>
      <c r="L622" s="15">
        <f>H622/3.14</f>
        <v>0.87898089171974514</v>
      </c>
      <c r="M622" t="str">
        <f>IF(L622&gt;0.5,"yes",0)</f>
        <v>yes</v>
      </c>
    </row>
    <row r="623" spans="1:13" x14ac:dyDescent="0.2">
      <c r="A623" s="7" t="s">
        <v>833</v>
      </c>
      <c r="B623" s="7">
        <v>1</v>
      </c>
      <c r="C623" s="7">
        <v>554</v>
      </c>
      <c r="D623" s="7"/>
      <c r="E623" s="7" t="s">
        <v>289</v>
      </c>
      <c r="F623" s="7"/>
      <c r="G623" s="10"/>
      <c r="H623" s="7">
        <v>2.75</v>
      </c>
      <c r="I623" s="7">
        <v>40</v>
      </c>
      <c r="J623" s="7"/>
      <c r="K623" s="7"/>
      <c r="L623" s="15">
        <f>H623/3.14</f>
        <v>0.87579617834394896</v>
      </c>
      <c r="M623" t="str">
        <f>IF(L623&gt;0.5,"yes",0)</f>
        <v>yes</v>
      </c>
    </row>
    <row r="624" spans="1:13" x14ac:dyDescent="0.2">
      <c r="A624" s="7" t="s">
        <v>835</v>
      </c>
      <c r="B624" s="7">
        <v>2</v>
      </c>
      <c r="C624" s="7">
        <v>286</v>
      </c>
      <c r="D624" s="7"/>
      <c r="E624" s="7" t="s">
        <v>318</v>
      </c>
      <c r="F624" s="7"/>
      <c r="G624" s="10"/>
      <c r="H624" s="7">
        <v>2.5</v>
      </c>
      <c r="I624" s="7">
        <v>40</v>
      </c>
      <c r="J624" s="7"/>
      <c r="K624" s="7"/>
      <c r="L624" s="15">
        <f>H624/3.14</f>
        <v>0.79617834394904452</v>
      </c>
      <c r="M624" t="str">
        <f>IF(L624&gt;0.5,"yes",0)</f>
        <v>yes</v>
      </c>
    </row>
    <row r="625" spans="1:13" x14ac:dyDescent="0.2">
      <c r="A625" s="7" t="s">
        <v>833</v>
      </c>
      <c r="B625" s="7">
        <v>1</v>
      </c>
      <c r="C625" s="7">
        <v>189</v>
      </c>
      <c r="D625" s="7"/>
      <c r="E625" s="7" t="s">
        <v>299</v>
      </c>
      <c r="F625" s="7"/>
      <c r="G625" s="10"/>
      <c r="H625" s="7">
        <v>2.2999999999999998</v>
      </c>
      <c r="I625" s="7">
        <v>40</v>
      </c>
      <c r="J625" s="7"/>
      <c r="K625" s="7"/>
      <c r="L625" s="15">
        <f>H625/3.14</f>
        <v>0.73248407643312097</v>
      </c>
      <c r="M625" t="str">
        <f>IF(L625&gt;0.5,"yes",0)</f>
        <v>yes</v>
      </c>
    </row>
    <row r="626" spans="1:13" x14ac:dyDescent="0.2">
      <c r="A626" s="7" t="s">
        <v>835</v>
      </c>
      <c r="B626" s="7">
        <v>2</v>
      </c>
      <c r="C626" s="7">
        <v>257</v>
      </c>
      <c r="D626" s="7"/>
      <c r="E626" s="7" t="s">
        <v>890</v>
      </c>
      <c r="F626" s="7"/>
      <c r="G626" s="10"/>
      <c r="H626" s="7">
        <v>2.08</v>
      </c>
      <c r="I626" s="7">
        <v>40</v>
      </c>
      <c r="J626" s="7"/>
      <c r="K626" s="7"/>
      <c r="L626" s="15">
        <f>H626/3.14</f>
        <v>0.66242038216560506</v>
      </c>
      <c r="M626" t="str">
        <f>IF(L626&gt;0.5,"yes",0)</f>
        <v>yes</v>
      </c>
    </row>
    <row r="627" spans="1:13" x14ac:dyDescent="0.2">
      <c r="A627" s="7" t="s">
        <v>835</v>
      </c>
      <c r="B627" s="7">
        <v>2</v>
      </c>
      <c r="C627" s="7">
        <v>325</v>
      </c>
      <c r="D627" s="7"/>
      <c r="E627" s="7" t="s">
        <v>318</v>
      </c>
      <c r="F627" s="7"/>
      <c r="G627" s="10"/>
      <c r="H627" s="7">
        <v>2</v>
      </c>
      <c r="I627" s="7">
        <v>40</v>
      </c>
      <c r="J627" s="7"/>
      <c r="K627" s="7"/>
      <c r="L627" s="15">
        <f>H627/3.14</f>
        <v>0.63694267515923564</v>
      </c>
      <c r="M627" t="str">
        <f>IF(L627&gt;0.5,"yes",0)</f>
        <v>yes</v>
      </c>
    </row>
    <row r="628" spans="1:13" x14ac:dyDescent="0.2">
      <c r="A628" s="7" t="s">
        <v>833</v>
      </c>
      <c r="B628" s="7">
        <v>1</v>
      </c>
      <c r="C628" s="7">
        <v>464</v>
      </c>
      <c r="D628" s="7"/>
      <c r="E628" s="7" t="s">
        <v>333</v>
      </c>
      <c r="F628" s="7"/>
      <c r="G628" s="10"/>
      <c r="H628" s="7">
        <v>2</v>
      </c>
      <c r="I628" s="7">
        <v>40</v>
      </c>
      <c r="J628" s="7"/>
      <c r="K628" s="7"/>
      <c r="L628" s="15">
        <f>H628/3.14</f>
        <v>0.63694267515923564</v>
      </c>
      <c r="M628" t="str">
        <f>IF(L628&gt;0.5,"yes",0)</f>
        <v>yes</v>
      </c>
    </row>
    <row r="629" spans="1:13" x14ac:dyDescent="0.2">
      <c r="A629" s="7" t="s">
        <v>835</v>
      </c>
      <c r="B629" s="7">
        <v>2</v>
      </c>
      <c r="C629" s="7">
        <v>16</v>
      </c>
      <c r="D629" s="7"/>
      <c r="E629" s="7" t="s">
        <v>889</v>
      </c>
      <c r="F629" s="7"/>
      <c r="G629" s="10"/>
      <c r="H629" s="7">
        <v>2</v>
      </c>
      <c r="I629" s="7">
        <v>40</v>
      </c>
      <c r="J629" s="7" t="s">
        <v>871</v>
      </c>
      <c r="K629" s="7"/>
      <c r="L629" s="15">
        <f>H629/3.14</f>
        <v>0.63694267515923564</v>
      </c>
      <c r="M629" t="str">
        <f>IF(L629&gt;0.5,"yes",0)</f>
        <v>yes</v>
      </c>
    </row>
    <row r="630" spans="1:13" x14ac:dyDescent="0.2">
      <c r="A630" s="7" t="s">
        <v>835</v>
      </c>
      <c r="B630" s="7">
        <v>2</v>
      </c>
      <c r="C630" s="7">
        <v>309</v>
      </c>
      <c r="D630" s="7"/>
      <c r="E630" s="7" t="s">
        <v>834</v>
      </c>
      <c r="F630" s="7"/>
      <c r="G630" s="10"/>
      <c r="H630" s="7">
        <v>2</v>
      </c>
      <c r="I630" s="7">
        <v>40</v>
      </c>
      <c r="J630" s="7"/>
      <c r="K630" s="7"/>
      <c r="L630" s="15">
        <f>H630/3.14</f>
        <v>0.63694267515923564</v>
      </c>
      <c r="M630" t="str">
        <f>IF(L630&gt;0.5,"yes",0)</f>
        <v>yes</v>
      </c>
    </row>
    <row r="631" spans="1:13" x14ac:dyDescent="0.2">
      <c r="A631" s="7" t="s">
        <v>833</v>
      </c>
      <c r="B631" s="7">
        <v>1</v>
      </c>
      <c r="C631" s="7">
        <v>300</v>
      </c>
      <c r="D631" s="7"/>
      <c r="E631" s="7" t="s">
        <v>289</v>
      </c>
      <c r="F631" s="7"/>
      <c r="G631" s="10"/>
      <c r="H631" s="7">
        <v>5.7</v>
      </c>
      <c r="I631" s="7">
        <v>39</v>
      </c>
      <c r="J631" s="7"/>
      <c r="K631" s="7"/>
      <c r="L631" s="15">
        <f>H631/3.14</f>
        <v>1.8152866242038217</v>
      </c>
      <c r="M631" t="str">
        <f>IF(L631&gt;0.5,"yes",0)</f>
        <v>yes</v>
      </c>
    </row>
    <row r="632" spans="1:13" x14ac:dyDescent="0.2">
      <c r="A632" s="7" t="s">
        <v>833</v>
      </c>
      <c r="B632" s="7">
        <v>1</v>
      </c>
      <c r="C632" s="7">
        <v>231</v>
      </c>
      <c r="D632" s="7"/>
      <c r="E632" s="7" t="s">
        <v>322</v>
      </c>
      <c r="F632" s="7"/>
      <c r="G632" s="10"/>
      <c r="H632" s="7">
        <v>5.0999999999999996</v>
      </c>
      <c r="I632" s="7">
        <v>39</v>
      </c>
      <c r="J632" s="7"/>
      <c r="K632" s="7"/>
      <c r="L632" s="15">
        <f>H632/3.14</f>
        <v>1.6242038216560508</v>
      </c>
      <c r="M632" t="str">
        <f>IF(L632&gt;0.5,"yes",0)</f>
        <v>yes</v>
      </c>
    </row>
    <row r="633" spans="1:13" x14ac:dyDescent="0.2">
      <c r="A633" s="7" t="s">
        <v>833</v>
      </c>
      <c r="B633" s="7">
        <v>1</v>
      </c>
      <c r="C633" s="7">
        <v>178</v>
      </c>
      <c r="D633" s="7"/>
      <c r="E633" s="7" t="s">
        <v>295</v>
      </c>
      <c r="F633" s="7"/>
      <c r="G633" s="10"/>
      <c r="H633" s="7">
        <v>4</v>
      </c>
      <c r="I633" s="7">
        <v>39</v>
      </c>
      <c r="J633" s="7"/>
      <c r="K633" s="7"/>
      <c r="L633" s="15">
        <f>H633/3.14</f>
        <v>1.2738853503184713</v>
      </c>
      <c r="M633" t="str">
        <f>IF(L633&gt;0.5,"yes",0)</f>
        <v>yes</v>
      </c>
    </row>
    <row r="634" spans="1:13" x14ac:dyDescent="0.2">
      <c r="A634" s="7" t="s">
        <v>833</v>
      </c>
      <c r="B634" s="7">
        <v>1</v>
      </c>
      <c r="C634" s="7">
        <v>361</v>
      </c>
      <c r="D634" s="7"/>
      <c r="E634" s="7" t="s">
        <v>291</v>
      </c>
      <c r="F634" s="7"/>
      <c r="G634" s="10"/>
      <c r="H634" s="7">
        <v>3.8</v>
      </c>
      <c r="I634" s="7">
        <v>39</v>
      </c>
      <c r="J634" s="7" t="s">
        <v>840</v>
      </c>
      <c r="K634" s="7" t="s">
        <v>841</v>
      </c>
      <c r="L634" s="15">
        <f>H634/3.14</f>
        <v>1.2101910828025477</v>
      </c>
      <c r="M634" t="str">
        <f>IF(L634&gt;0.5,"yes",0)</f>
        <v>yes</v>
      </c>
    </row>
    <row r="635" spans="1:13" x14ac:dyDescent="0.2">
      <c r="A635" s="7" t="s">
        <v>833</v>
      </c>
      <c r="B635" s="7">
        <v>1</v>
      </c>
      <c r="C635" s="7">
        <v>564</v>
      </c>
      <c r="D635" s="7"/>
      <c r="E635" s="7" t="s">
        <v>338</v>
      </c>
      <c r="F635" s="7"/>
      <c r="G635" s="10"/>
      <c r="H635" s="7">
        <v>3.5</v>
      </c>
      <c r="I635" s="7">
        <v>39</v>
      </c>
      <c r="J635" s="7"/>
      <c r="K635" s="7"/>
      <c r="L635" s="15">
        <f>H635/3.14</f>
        <v>1.1146496815286624</v>
      </c>
      <c r="M635" t="str">
        <f>IF(L635&gt;0.5,"yes",0)</f>
        <v>yes</v>
      </c>
    </row>
    <row r="636" spans="1:13" x14ac:dyDescent="0.2">
      <c r="A636" s="7" t="s">
        <v>833</v>
      </c>
      <c r="B636" s="7">
        <v>1</v>
      </c>
      <c r="C636" s="7">
        <v>430</v>
      </c>
      <c r="D636" s="7"/>
      <c r="E636" s="7" t="s">
        <v>289</v>
      </c>
      <c r="F636" s="7"/>
      <c r="G636" s="10"/>
      <c r="H636" s="7">
        <v>3.1</v>
      </c>
      <c r="I636" s="7">
        <v>39</v>
      </c>
      <c r="J636" s="7"/>
      <c r="K636" s="7"/>
      <c r="L636" s="15">
        <f>H636/3.14</f>
        <v>0.98726114649681529</v>
      </c>
      <c r="M636" t="str">
        <f>IF(L636&gt;0.5,"yes",0)</f>
        <v>yes</v>
      </c>
    </row>
    <row r="637" spans="1:13" x14ac:dyDescent="0.2">
      <c r="A637" s="7" t="s">
        <v>833</v>
      </c>
      <c r="B637" s="7">
        <v>1</v>
      </c>
      <c r="C637" s="7">
        <v>94</v>
      </c>
      <c r="D637" s="7"/>
      <c r="E637" s="7" t="s">
        <v>891</v>
      </c>
      <c r="F637" s="7"/>
      <c r="G637" s="10"/>
      <c r="H637" s="7">
        <v>3</v>
      </c>
      <c r="I637" s="7">
        <v>39</v>
      </c>
      <c r="J637" s="7"/>
      <c r="K637" s="7"/>
      <c r="L637" s="15">
        <f>H637/3.14</f>
        <v>0.95541401273885351</v>
      </c>
      <c r="M637" t="str">
        <f>IF(L637&gt;0.5,"yes",0)</f>
        <v>yes</v>
      </c>
    </row>
    <row r="638" spans="1:13" x14ac:dyDescent="0.2">
      <c r="A638" s="7" t="s">
        <v>833</v>
      </c>
      <c r="B638" s="7">
        <v>1</v>
      </c>
      <c r="C638" s="7">
        <v>273</v>
      </c>
      <c r="D638" s="7"/>
      <c r="E638" s="7" t="s">
        <v>293</v>
      </c>
      <c r="F638" s="7"/>
      <c r="G638" s="10"/>
      <c r="H638" s="7">
        <v>2.9</v>
      </c>
      <c r="I638" s="7">
        <v>39</v>
      </c>
      <c r="J638" s="7"/>
      <c r="K638" s="7"/>
      <c r="L638" s="15">
        <f>H638/3.14</f>
        <v>0.92356687898089163</v>
      </c>
      <c r="M638" t="str">
        <f>IF(L638&gt;0.5,"yes",0)</f>
        <v>yes</v>
      </c>
    </row>
    <row r="639" spans="1:13" x14ac:dyDescent="0.2">
      <c r="A639" s="7" t="s">
        <v>833</v>
      </c>
      <c r="B639" s="7">
        <v>1</v>
      </c>
      <c r="C639" s="7">
        <v>5</v>
      </c>
      <c r="D639" s="7"/>
      <c r="E639" s="7" t="s">
        <v>892</v>
      </c>
      <c r="F639" s="7"/>
      <c r="G639" s="10"/>
      <c r="H639" s="7">
        <v>2.9</v>
      </c>
      <c r="I639" s="7">
        <v>39</v>
      </c>
      <c r="J639" s="7"/>
      <c r="K639" s="7"/>
      <c r="L639" s="15">
        <f>H639/3.14</f>
        <v>0.92356687898089163</v>
      </c>
      <c r="M639" t="str">
        <f>IF(L639&gt;0.5,"yes",0)</f>
        <v>yes</v>
      </c>
    </row>
    <row r="640" spans="1:13" x14ac:dyDescent="0.2">
      <c r="A640" s="7" t="s">
        <v>833</v>
      </c>
      <c r="B640" s="7">
        <v>1</v>
      </c>
      <c r="C640" s="7">
        <v>485</v>
      </c>
      <c r="D640" s="7"/>
      <c r="E640" s="7" t="s">
        <v>307</v>
      </c>
      <c r="F640" s="7"/>
      <c r="G640" s="10"/>
      <c r="H640" s="7">
        <v>2.8</v>
      </c>
      <c r="I640" s="7">
        <v>39</v>
      </c>
      <c r="J640" s="7"/>
      <c r="K640" s="7"/>
      <c r="L640" s="15">
        <f>H640/3.14</f>
        <v>0.89171974522292985</v>
      </c>
      <c r="M640" t="str">
        <f>IF(L640&gt;0.5,"yes",0)</f>
        <v>yes</v>
      </c>
    </row>
    <row r="641" spans="1:13" x14ac:dyDescent="0.2">
      <c r="A641" s="7" t="s">
        <v>833</v>
      </c>
      <c r="B641" s="7">
        <v>1</v>
      </c>
      <c r="C641" s="7">
        <v>362</v>
      </c>
      <c r="D641" s="7"/>
      <c r="E641" s="7" t="s">
        <v>299</v>
      </c>
      <c r="F641" s="7"/>
      <c r="G641" s="10"/>
      <c r="H641" s="7">
        <v>2.7</v>
      </c>
      <c r="I641" s="7">
        <v>39</v>
      </c>
      <c r="J641" s="7"/>
      <c r="K641" s="7"/>
      <c r="L641" s="15">
        <f>H641/3.14</f>
        <v>0.85987261146496818</v>
      </c>
      <c r="M641" t="str">
        <f>IF(L641&gt;0.5,"yes",0)</f>
        <v>yes</v>
      </c>
    </row>
    <row r="642" spans="1:13" x14ac:dyDescent="0.2">
      <c r="A642" s="7" t="s">
        <v>833</v>
      </c>
      <c r="B642" s="7">
        <v>1</v>
      </c>
      <c r="C642" s="7">
        <v>317</v>
      </c>
      <c r="D642" s="7"/>
      <c r="E642" s="7" t="s">
        <v>301</v>
      </c>
      <c r="F642" s="7"/>
      <c r="G642" s="10"/>
      <c r="H642" s="7">
        <v>2.5</v>
      </c>
      <c r="I642" s="7">
        <v>39</v>
      </c>
      <c r="J642" s="7"/>
      <c r="K642" s="7"/>
      <c r="L642" s="15">
        <f>H642/3.14</f>
        <v>0.79617834394904452</v>
      </c>
      <c r="M642" t="str">
        <f>IF(L642&gt;0.5,"yes",0)</f>
        <v>yes</v>
      </c>
    </row>
    <row r="643" spans="1:13" x14ac:dyDescent="0.2">
      <c r="A643" s="7" t="s">
        <v>833</v>
      </c>
      <c r="B643" s="7">
        <v>1</v>
      </c>
      <c r="C643" s="7">
        <v>354</v>
      </c>
      <c r="D643" s="7"/>
      <c r="E643" s="7" t="s">
        <v>291</v>
      </c>
      <c r="F643" s="7"/>
      <c r="G643" s="10"/>
      <c r="H643" s="7">
        <v>2.2200000000000002</v>
      </c>
      <c r="I643" s="7">
        <v>39</v>
      </c>
      <c r="J643" s="7" t="s">
        <v>840</v>
      </c>
      <c r="K643" s="7" t="s">
        <v>841</v>
      </c>
      <c r="L643" s="15">
        <f>H643/3.14</f>
        <v>0.70700636942675166</v>
      </c>
      <c r="M643" t="str">
        <f>IF(L643&gt;0.5,"yes",0)</f>
        <v>yes</v>
      </c>
    </row>
    <row r="644" spans="1:13" x14ac:dyDescent="0.2">
      <c r="A644" s="7" t="s">
        <v>835</v>
      </c>
      <c r="B644" s="7">
        <v>2</v>
      </c>
      <c r="C644" s="7">
        <v>278</v>
      </c>
      <c r="D644" s="7"/>
      <c r="E644" s="7" t="s">
        <v>845</v>
      </c>
      <c r="F644" s="7"/>
      <c r="G644" s="10"/>
      <c r="H644" s="7">
        <v>2.1</v>
      </c>
      <c r="I644" s="7">
        <v>39</v>
      </c>
      <c r="J644" s="7"/>
      <c r="K644" s="7"/>
      <c r="L644" s="15">
        <f>H644/3.14</f>
        <v>0.66878980891719741</v>
      </c>
      <c r="M644" t="str">
        <f>IF(L644&gt;0.5,"yes",0)</f>
        <v>yes</v>
      </c>
    </row>
    <row r="645" spans="1:13" x14ac:dyDescent="0.2">
      <c r="A645" s="7" t="s">
        <v>835</v>
      </c>
      <c r="B645" s="7">
        <v>2</v>
      </c>
      <c r="C645" s="7">
        <v>266</v>
      </c>
      <c r="D645" s="7"/>
      <c r="E645" s="7" t="s">
        <v>837</v>
      </c>
      <c r="F645" s="7"/>
      <c r="G645" s="10"/>
      <c r="H645" s="7">
        <v>2.02</v>
      </c>
      <c r="I645" s="7">
        <v>39</v>
      </c>
      <c r="J645" s="7"/>
      <c r="K645" s="7"/>
      <c r="L645" s="15">
        <f>H645/3.14</f>
        <v>0.64331210191082799</v>
      </c>
      <c r="M645" t="str">
        <f>IF(L645&gt;0.5,"yes",0)</f>
        <v>yes</v>
      </c>
    </row>
    <row r="646" spans="1:13" x14ac:dyDescent="0.2">
      <c r="A646" s="7" t="s">
        <v>833</v>
      </c>
      <c r="B646" s="7">
        <v>1</v>
      </c>
      <c r="C646" s="7">
        <v>10</v>
      </c>
      <c r="D646" s="7"/>
      <c r="E646" s="7" t="s">
        <v>319</v>
      </c>
      <c r="F646" s="7"/>
      <c r="G646" s="10"/>
      <c r="H646" s="7">
        <v>4.2</v>
      </c>
      <c r="I646" s="7">
        <v>38</v>
      </c>
      <c r="J646" s="7"/>
      <c r="K646" s="7"/>
      <c r="L646" s="15">
        <f>H646/3.14</f>
        <v>1.3375796178343948</v>
      </c>
      <c r="M646" t="str">
        <f>IF(L646&gt;0.5,"yes",0)</f>
        <v>yes</v>
      </c>
    </row>
    <row r="647" spans="1:13" x14ac:dyDescent="0.2">
      <c r="A647" s="7" t="s">
        <v>833</v>
      </c>
      <c r="B647" s="7">
        <v>1</v>
      </c>
      <c r="C647" s="7">
        <v>442</v>
      </c>
      <c r="D647" s="7"/>
      <c r="E647" s="7" t="s">
        <v>327</v>
      </c>
      <c r="F647" s="7"/>
      <c r="G647" s="10"/>
      <c r="H647" s="7">
        <v>3.7</v>
      </c>
      <c r="I647" s="7">
        <v>38</v>
      </c>
      <c r="J647" s="7"/>
      <c r="K647" s="7"/>
      <c r="L647" s="15">
        <f>H647/3.14</f>
        <v>1.1783439490445859</v>
      </c>
      <c r="M647" t="str">
        <f>IF(L647&gt;0.5,"yes",0)</f>
        <v>yes</v>
      </c>
    </row>
    <row r="648" spans="1:13" x14ac:dyDescent="0.2">
      <c r="A648" s="7" t="s">
        <v>833</v>
      </c>
      <c r="B648" s="7">
        <v>1</v>
      </c>
      <c r="C648" s="7">
        <v>199</v>
      </c>
      <c r="D648" s="7"/>
      <c r="E648" s="7" t="s">
        <v>299</v>
      </c>
      <c r="F648" s="7"/>
      <c r="G648" s="10"/>
      <c r="H648" s="7">
        <v>3.65</v>
      </c>
      <c r="I648" s="7">
        <v>38</v>
      </c>
      <c r="J648" s="7"/>
      <c r="K648" s="7"/>
      <c r="L648" s="15">
        <f>H648/3.14</f>
        <v>1.1624203821656049</v>
      </c>
      <c r="M648" t="str">
        <f>IF(L648&gt;0.5,"yes",0)</f>
        <v>yes</v>
      </c>
    </row>
    <row r="649" spans="1:13" x14ac:dyDescent="0.2">
      <c r="A649" s="7" t="s">
        <v>833</v>
      </c>
      <c r="B649" s="7">
        <v>1</v>
      </c>
      <c r="C649" s="7">
        <v>35</v>
      </c>
      <c r="D649" s="7"/>
      <c r="E649" s="7" t="s">
        <v>322</v>
      </c>
      <c r="F649" s="7"/>
      <c r="G649" s="10"/>
      <c r="H649" s="7">
        <v>3.4</v>
      </c>
      <c r="I649" s="7">
        <v>38</v>
      </c>
      <c r="J649" s="7"/>
      <c r="K649" s="7"/>
      <c r="L649" s="15">
        <f>H649/3.14</f>
        <v>1.0828025477707006</v>
      </c>
      <c r="M649" t="str">
        <f>IF(L649&gt;0.5,"yes",0)</f>
        <v>yes</v>
      </c>
    </row>
    <row r="650" spans="1:13" x14ac:dyDescent="0.2">
      <c r="A650" s="7" t="s">
        <v>833</v>
      </c>
      <c r="B650" s="7">
        <v>1</v>
      </c>
      <c r="C650" s="7">
        <v>4</v>
      </c>
      <c r="D650" s="7"/>
      <c r="E650" s="7" t="s">
        <v>288</v>
      </c>
      <c r="F650" s="7"/>
      <c r="G650" s="10"/>
      <c r="H650" s="7">
        <v>3.3</v>
      </c>
      <c r="I650" s="7">
        <v>38</v>
      </c>
      <c r="J650" s="7"/>
      <c r="K650" s="7"/>
      <c r="L650" s="15">
        <f>H650/3.14</f>
        <v>1.0509554140127388</v>
      </c>
      <c r="M650" t="str">
        <f>IF(L650&gt;0.5,"yes",0)</f>
        <v>yes</v>
      </c>
    </row>
    <row r="651" spans="1:13" x14ac:dyDescent="0.2">
      <c r="A651" s="7" t="s">
        <v>835</v>
      </c>
      <c r="B651" s="7">
        <v>2</v>
      </c>
      <c r="C651" s="7">
        <v>53</v>
      </c>
      <c r="D651" s="7"/>
      <c r="E651" s="7" t="s">
        <v>348</v>
      </c>
      <c r="F651" s="7"/>
      <c r="G651" s="10"/>
      <c r="H651" s="7">
        <v>3.2</v>
      </c>
      <c r="I651" s="7">
        <v>38</v>
      </c>
      <c r="J651" s="7" t="s">
        <v>362</v>
      </c>
      <c r="K651" s="7"/>
      <c r="L651" s="15">
        <f>H651/3.14</f>
        <v>1.0191082802547771</v>
      </c>
      <c r="M651" t="str">
        <f>IF(L651&gt;0.5,"yes",0)</f>
        <v>yes</v>
      </c>
    </row>
    <row r="652" spans="1:13" x14ac:dyDescent="0.2">
      <c r="A652" s="7" t="s">
        <v>833</v>
      </c>
      <c r="B652" s="7">
        <v>1</v>
      </c>
      <c r="C652" s="7">
        <v>513</v>
      </c>
      <c r="D652" s="7"/>
      <c r="E652" s="7" t="s">
        <v>299</v>
      </c>
      <c r="F652" s="7"/>
      <c r="G652" s="10"/>
      <c r="H652" s="7">
        <v>3.2</v>
      </c>
      <c r="I652" s="7">
        <v>38</v>
      </c>
      <c r="J652" s="7"/>
      <c r="K652" s="7"/>
      <c r="L652" s="15">
        <f>H652/3.14</f>
        <v>1.0191082802547771</v>
      </c>
      <c r="M652" t="str">
        <f>IF(L652&gt;0.5,"yes",0)</f>
        <v>yes</v>
      </c>
    </row>
    <row r="653" spans="1:13" x14ac:dyDescent="0.2">
      <c r="A653" s="7" t="s">
        <v>835</v>
      </c>
      <c r="B653" s="7">
        <v>2</v>
      </c>
      <c r="C653" s="7">
        <v>268</v>
      </c>
      <c r="D653" s="7"/>
      <c r="E653" s="7" t="s">
        <v>838</v>
      </c>
      <c r="F653" s="7"/>
      <c r="G653" s="10"/>
      <c r="H653" s="7">
        <v>3.1</v>
      </c>
      <c r="I653" s="7">
        <v>38</v>
      </c>
      <c r="J653" s="7" t="s">
        <v>839</v>
      </c>
      <c r="K653" s="7"/>
      <c r="L653" s="15">
        <f>H653/3.14</f>
        <v>0.98726114649681529</v>
      </c>
      <c r="M653" t="str">
        <f>IF(L653&gt;0.5,"yes",0)</f>
        <v>yes</v>
      </c>
    </row>
    <row r="654" spans="1:13" x14ac:dyDescent="0.2">
      <c r="A654" s="7" t="s">
        <v>833</v>
      </c>
      <c r="B654" s="7">
        <v>1</v>
      </c>
      <c r="C654" s="7">
        <v>404</v>
      </c>
      <c r="D654" s="7"/>
      <c r="E654" s="7" t="s">
        <v>889</v>
      </c>
      <c r="F654" s="7"/>
      <c r="G654" s="10"/>
      <c r="H654" s="7">
        <v>3.1</v>
      </c>
      <c r="I654" s="7">
        <v>38</v>
      </c>
      <c r="J654" s="7" t="s">
        <v>871</v>
      </c>
      <c r="K654" s="7"/>
      <c r="L654" s="15">
        <f>H654/3.14</f>
        <v>0.98726114649681529</v>
      </c>
      <c r="M654" t="str">
        <f>IF(L654&gt;0.5,"yes",0)</f>
        <v>yes</v>
      </c>
    </row>
    <row r="655" spans="1:13" x14ac:dyDescent="0.2">
      <c r="A655" s="7" t="s">
        <v>835</v>
      </c>
      <c r="B655" s="7">
        <v>2</v>
      </c>
      <c r="C655" s="7">
        <v>125</v>
      </c>
      <c r="D655" s="7"/>
      <c r="E655" s="7" t="s">
        <v>882</v>
      </c>
      <c r="F655" s="7"/>
      <c r="G655" s="10"/>
      <c r="H655" s="7">
        <v>3</v>
      </c>
      <c r="I655" s="7">
        <v>38</v>
      </c>
      <c r="J655" s="7"/>
      <c r="K655" s="7"/>
      <c r="L655" s="15">
        <f>H655/3.14</f>
        <v>0.95541401273885351</v>
      </c>
      <c r="M655" t="str">
        <f>IF(L655&gt;0.5,"yes",0)</f>
        <v>yes</v>
      </c>
    </row>
    <row r="656" spans="1:13" x14ac:dyDescent="0.2">
      <c r="A656" s="7" t="s">
        <v>833</v>
      </c>
      <c r="B656" s="7">
        <v>1</v>
      </c>
      <c r="C656" s="7">
        <v>167</v>
      </c>
      <c r="D656" s="7"/>
      <c r="E656" s="7" t="s">
        <v>320</v>
      </c>
      <c r="F656" s="7"/>
      <c r="G656" s="10"/>
      <c r="H656" s="7">
        <v>2.25</v>
      </c>
      <c r="I656" s="7">
        <v>38</v>
      </c>
      <c r="J656" s="7"/>
      <c r="K656" s="7"/>
      <c r="L656" s="15">
        <f>H656/3.14</f>
        <v>0.71656050955414008</v>
      </c>
      <c r="M656" t="str">
        <f>IF(L656&gt;0.5,"yes",0)</f>
        <v>yes</v>
      </c>
    </row>
    <row r="657" spans="1:13" x14ac:dyDescent="0.2">
      <c r="A657" s="7" t="s">
        <v>835</v>
      </c>
      <c r="B657" s="7">
        <v>2</v>
      </c>
      <c r="C657" s="7">
        <v>259</v>
      </c>
      <c r="D657" s="7"/>
      <c r="E657" s="7" t="s">
        <v>834</v>
      </c>
      <c r="F657" s="7"/>
      <c r="G657" s="10"/>
      <c r="H657" s="7">
        <v>2.2000000000000002</v>
      </c>
      <c r="I657" s="7">
        <v>38</v>
      </c>
      <c r="J657" s="7"/>
      <c r="K657" s="7"/>
      <c r="L657" s="15">
        <f>H657/3.14</f>
        <v>0.7006369426751593</v>
      </c>
      <c r="M657" t="str">
        <f>IF(L657&gt;0.5,"yes",0)</f>
        <v>yes</v>
      </c>
    </row>
    <row r="658" spans="1:13" x14ac:dyDescent="0.2">
      <c r="A658" s="7" t="s">
        <v>835</v>
      </c>
      <c r="B658" s="7">
        <v>2</v>
      </c>
      <c r="C658" s="7">
        <v>252</v>
      </c>
      <c r="D658" s="7"/>
      <c r="E658" s="7" t="s">
        <v>853</v>
      </c>
      <c r="F658" s="7"/>
      <c r="G658" s="10"/>
      <c r="H658" s="7">
        <v>2.2000000000000002</v>
      </c>
      <c r="I658" s="7">
        <v>38</v>
      </c>
      <c r="J658" s="7" t="s">
        <v>854</v>
      </c>
      <c r="K658" s="7"/>
      <c r="L658" s="15">
        <f>H658/3.14</f>
        <v>0.7006369426751593</v>
      </c>
      <c r="M658" t="str">
        <f>IF(L658&gt;0.5,"yes",0)</f>
        <v>yes</v>
      </c>
    </row>
    <row r="659" spans="1:13" x14ac:dyDescent="0.2">
      <c r="A659" s="7" t="s">
        <v>833</v>
      </c>
      <c r="B659" s="7">
        <v>1</v>
      </c>
      <c r="C659" s="7">
        <v>232</v>
      </c>
      <c r="D659" s="7"/>
      <c r="E659" s="7" t="s">
        <v>288</v>
      </c>
      <c r="F659" s="7"/>
      <c r="G659" s="10"/>
      <c r="H659" s="7">
        <v>2.1</v>
      </c>
      <c r="I659" s="7">
        <v>38</v>
      </c>
      <c r="J659" s="7"/>
      <c r="K659" s="7"/>
      <c r="L659" s="15">
        <f>H659/3.14</f>
        <v>0.66878980891719741</v>
      </c>
      <c r="M659" t="str">
        <f>IF(L659&gt;0.5,"yes",0)</f>
        <v>yes</v>
      </c>
    </row>
    <row r="660" spans="1:13" x14ac:dyDescent="0.2">
      <c r="A660" s="7" t="s">
        <v>833</v>
      </c>
      <c r="B660" s="7">
        <v>1</v>
      </c>
      <c r="C660" s="7">
        <v>153</v>
      </c>
      <c r="D660" s="7"/>
      <c r="E660" s="7" t="s">
        <v>293</v>
      </c>
      <c r="F660" s="7"/>
      <c r="G660" s="10"/>
      <c r="H660" s="7">
        <v>2.06</v>
      </c>
      <c r="I660" s="7">
        <v>38</v>
      </c>
      <c r="J660" s="7"/>
      <c r="K660" s="7"/>
      <c r="L660" s="15">
        <f>H660/3.14</f>
        <v>0.6560509554140127</v>
      </c>
      <c r="M660" t="str">
        <f>IF(L660&gt;0.5,"yes",0)</f>
        <v>yes</v>
      </c>
    </row>
    <row r="661" spans="1:13" x14ac:dyDescent="0.2">
      <c r="A661" s="7" t="s">
        <v>835</v>
      </c>
      <c r="B661" s="7">
        <v>2</v>
      </c>
      <c r="C661" s="7">
        <v>263</v>
      </c>
      <c r="D661" s="7"/>
      <c r="E661" s="7" t="s">
        <v>858</v>
      </c>
      <c r="F661" s="7"/>
      <c r="G661" s="10"/>
      <c r="H661" s="7">
        <v>2.0099999999999998</v>
      </c>
      <c r="I661" s="7">
        <v>38</v>
      </c>
      <c r="J661" s="7"/>
      <c r="K661" s="7"/>
      <c r="L661" s="15">
        <f>H661/3.14</f>
        <v>0.6401273885350317</v>
      </c>
      <c r="M661" t="str">
        <f>IF(L661&gt;0.5,"yes",0)</f>
        <v>yes</v>
      </c>
    </row>
    <row r="662" spans="1:13" x14ac:dyDescent="0.2">
      <c r="A662" s="7" t="s">
        <v>833</v>
      </c>
      <c r="B662" s="7">
        <v>1</v>
      </c>
      <c r="C662" s="7">
        <v>426</v>
      </c>
      <c r="D662" s="7"/>
      <c r="E662" s="7" t="s">
        <v>893</v>
      </c>
      <c r="F662" s="7"/>
      <c r="G662" s="10"/>
      <c r="H662" s="7">
        <v>2</v>
      </c>
      <c r="I662" s="7">
        <v>38</v>
      </c>
      <c r="J662" s="7"/>
      <c r="K662" s="7"/>
      <c r="L662" s="15">
        <f>H662/3.14</f>
        <v>0.63694267515923564</v>
      </c>
      <c r="M662" t="str">
        <f>IF(L662&gt;0.5,"yes",0)</f>
        <v>yes</v>
      </c>
    </row>
    <row r="663" spans="1:13" ht="15.75" x14ac:dyDescent="0.2">
      <c r="A663" s="7" t="s">
        <v>833</v>
      </c>
      <c r="B663" s="7">
        <v>1</v>
      </c>
      <c r="C663" s="7">
        <v>259</v>
      </c>
      <c r="D663" s="7"/>
      <c r="E663" s="7" t="s">
        <v>289</v>
      </c>
      <c r="F663" s="7"/>
      <c r="G663" s="10"/>
      <c r="H663" s="7">
        <v>5.3</v>
      </c>
      <c r="I663" s="7">
        <v>37</v>
      </c>
      <c r="J663" s="7"/>
      <c r="K663" s="7"/>
      <c r="L663" s="15">
        <f>H663/3.14</f>
        <v>1.6878980891719744</v>
      </c>
      <c r="M663" t="str">
        <f>IF(L663&gt;0.5,"yes",0)</f>
        <v>yes</v>
      </c>
    </row>
    <row r="664" spans="1:13" x14ac:dyDescent="0.2">
      <c r="A664" s="7" t="s">
        <v>833</v>
      </c>
      <c r="B664" s="7">
        <v>1</v>
      </c>
      <c r="C664" s="7">
        <v>304</v>
      </c>
      <c r="D664" s="7"/>
      <c r="E664" s="7" t="s">
        <v>303</v>
      </c>
      <c r="F664" s="7"/>
      <c r="G664" s="10"/>
      <c r="H664" s="7">
        <v>4.8</v>
      </c>
      <c r="I664" s="7">
        <v>37</v>
      </c>
      <c r="J664" s="7" t="s">
        <v>839</v>
      </c>
      <c r="K664" s="7"/>
      <c r="L664" s="15">
        <f>H664/3.14</f>
        <v>1.5286624203821655</v>
      </c>
      <c r="M664" t="str">
        <f>IF(L664&gt;0.5,"yes",0)</f>
        <v>yes</v>
      </c>
    </row>
    <row r="665" spans="1:13" x14ac:dyDescent="0.2">
      <c r="A665" s="7" t="s">
        <v>833</v>
      </c>
      <c r="B665" s="7">
        <v>1</v>
      </c>
      <c r="C665" s="7">
        <v>202</v>
      </c>
      <c r="D665" s="7"/>
      <c r="E665" s="7" t="s">
        <v>317</v>
      </c>
      <c r="F665" s="7"/>
      <c r="G665" s="10"/>
      <c r="H665" s="7">
        <v>4.09</v>
      </c>
      <c r="I665" s="7">
        <v>37</v>
      </c>
      <c r="J665" s="7"/>
      <c r="K665" s="7"/>
      <c r="L665" s="15">
        <f>H665/3.14</f>
        <v>1.3025477707006368</v>
      </c>
      <c r="M665" t="str">
        <f>IF(L665&gt;0.5,"yes",0)</f>
        <v>yes</v>
      </c>
    </row>
    <row r="666" spans="1:13" x14ac:dyDescent="0.2">
      <c r="A666" s="7" t="s">
        <v>835</v>
      </c>
      <c r="B666" s="7">
        <v>2</v>
      </c>
      <c r="C666" s="7">
        <v>303</v>
      </c>
      <c r="D666" s="7"/>
      <c r="E666" s="7" t="s">
        <v>317</v>
      </c>
      <c r="F666" s="7"/>
      <c r="G666" s="10"/>
      <c r="H666" s="7">
        <v>3.7</v>
      </c>
      <c r="I666" s="7">
        <v>37</v>
      </c>
      <c r="J666" s="7"/>
      <c r="K666" s="7"/>
      <c r="L666" s="15">
        <f>H666/3.14</f>
        <v>1.1783439490445859</v>
      </c>
      <c r="M666" t="str">
        <f>IF(L666&gt;0.5,"yes",0)</f>
        <v>yes</v>
      </c>
    </row>
    <row r="667" spans="1:13" x14ac:dyDescent="0.2">
      <c r="A667" s="7" t="s">
        <v>835</v>
      </c>
      <c r="B667" s="7">
        <v>2</v>
      </c>
      <c r="C667" s="7">
        <v>218</v>
      </c>
      <c r="D667" s="7"/>
      <c r="E667" s="7" t="s">
        <v>890</v>
      </c>
      <c r="F667" s="7"/>
      <c r="G667" s="10"/>
      <c r="H667" s="7">
        <v>3.6</v>
      </c>
      <c r="I667" s="7">
        <v>37</v>
      </c>
      <c r="J667" s="7"/>
      <c r="K667" s="7"/>
      <c r="L667" s="15">
        <f>H667/3.14</f>
        <v>1.1464968152866242</v>
      </c>
      <c r="M667" t="str">
        <f>IF(L667&gt;0.5,"yes",0)</f>
        <v>yes</v>
      </c>
    </row>
    <row r="668" spans="1:13" x14ac:dyDescent="0.2">
      <c r="A668" s="7" t="s">
        <v>835</v>
      </c>
      <c r="B668" s="7">
        <v>2</v>
      </c>
      <c r="C668" s="7">
        <v>36</v>
      </c>
      <c r="D668" s="7"/>
      <c r="E668" s="7" t="s">
        <v>894</v>
      </c>
      <c r="F668" s="7"/>
      <c r="G668" s="10"/>
      <c r="H668" s="7">
        <v>3.5</v>
      </c>
      <c r="I668" s="7">
        <v>37</v>
      </c>
      <c r="J668" s="7"/>
      <c r="K668" s="7"/>
      <c r="L668" s="15">
        <f>H668/3.14</f>
        <v>1.1146496815286624</v>
      </c>
      <c r="M668" t="str">
        <f>IF(L668&gt;0.5,"yes",0)</f>
        <v>yes</v>
      </c>
    </row>
    <row r="669" spans="1:13" x14ac:dyDescent="0.2">
      <c r="A669" s="7" t="s">
        <v>835</v>
      </c>
      <c r="B669" s="7">
        <v>2</v>
      </c>
      <c r="C669" s="7">
        <v>162</v>
      </c>
      <c r="D669" s="7"/>
      <c r="E669" s="7" t="s">
        <v>864</v>
      </c>
      <c r="F669" s="7"/>
      <c r="G669" s="10"/>
      <c r="H669" s="7">
        <v>3.3</v>
      </c>
      <c r="I669" s="7">
        <v>37</v>
      </c>
      <c r="J669" s="7"/>
      <c r="K669" s="7"/>
      <c r="L669" s="15">
        <f>H669/3.14</f>
        <v>1.0509554140127388</v>
      </c>
      <c r="M669" t="str">
        <f>IF(L669&gt;0.5,"yes",0)</f>
        <v>yes</v>
      </c>
    </row>
    <row r="670" spans="1:13" x14ac:dyDescent="0.2">
      <c r="A670" s="7" t="s">
        <v>835</v>
      </c>
      <c r="B670" s="7">
        <v>2</v>
      </c>
      <c r="C670" s="7">
        <v>64</v>
      </c>
      <c r="D670" s="7"/>
      <c r="E670" s="7" t="s">
        <v>838</v>
      </c>
      <c r="F670" s="7"/>
      <c r="G670" s="10"/>
      <c r="H670" s="7">
        <v>3.1</v>
      </c>
      <c r="I670" s="7">
        <v>37</v>
      </c>
      <c r="J670" s="7" t="s">
        <v>839</v>
      </c>
      <c r="K670" s="7"/>
      <c r="L670" s="15">
        <f>H670/3.14</f>
        <v>0.98726114649681529</v>
      </c>
      <c r="M670" t="str">
        <f>IF(L670&gt;0.5,"yes",0)</f>
        <v>yes</v>
      </c>
    </row>
    <row r="671" spans="1:13" x14ac:dyDescent="0.2">
      <c r="A671" s="7" t="s">
        <v>833</v>
      </c>
      <c r="B671" s="7">
        <v>1</v>
      </c>
      <c r="C671" s="7">
        <v>135</v>
      </c>
      <c r="D671" s="7"/>
      <c r="E671" s="7" t="s">
        <v>291</v>
      </c>
      <c r="F671" s="7"/>
      <c r="G671" s="10"/>
      <c r="H671" s="7">
        <v>3.1</v>
      </c>
      <c r="I671" s="7">
        <v>37</v>
      </c>
      <c r="J671" s="7" t="s">
        <v>840</v>
      </c>
      <c r="K671" s="7" t="s">
        <v>841</v>
      </c>
      <c r="L671" s="15">
        <f>H671/3.14</f>
        <v>0.98726114649681529</v>
      </c>
      <c r="M671" t="str">
        <f>IF(L671&gt;0.5,"yes",0)</f>
        <v>yes</v>
      </c>
    </row>
    <row r="672" spans="1:13" x14ac:dyDescent="0.2">
      <c r="A672" s="7" t="s">
        <v>833</v>
      </c>
      <c r="B672" s="7">
        <v>1</v>
      </c>
      <c r="C672" s="7">
        <v>390</v>
      </c>
      <c r="D672" s="7"/>
      <c r="E672" s="7" t="s">
        <v>321</v>
      </c>
      <c r="F672" s="7"/>
      <c r="G672" s="10"/>
      <c r="H672" s="7">
        <v>3</v>
      </c>
      <c r="I672" s="7">
        <v>37</v>
      </c>
      <c r="J672" s="7"/>
      <c r="K672" s="7"/>
      <c r="L672" s="15">
        <f>H672/3.14</f>
        <v>0.95541401273885351</v>
      </c>
      <c r="M672" t="str">
        <f>IF(L672&gt;0.5,"yes",0)</f>
        <v>yes</v>
      </c>
    </row>
    <row r="673" spans="1:13" x14ac:dyDescent="0.2">
      <c r="A673" s="7" t="s">
        <v>835</v>
      </c>
      <c r="B673" s="7">
        <v>2</v>
      </c>
      <c r="C673" s="7">
        <v>212</v>
      </c>
      <c r="D673" s="7"/>
      <c r="E673" s="7" t="s">
        <v>865</v>
      </c>
      <c r="F673" s="7"/>
      <c r="G673" s="10"/>
      <c r="H673" s="7">
        <v>2.93</v>
      </c>
      <c r="I673" s="7">
        <v>37</v>
      </c>
      <c r="J673" s="7"/>
      <c r="K673" s="7"/>
      <c r="L673" s="15">
        <f>H673/3.14</f>
        <v>0.93312101910828027</v>
      </c>
      <c r="M673" t="str">
        <f>IF(L673&gt;0.5,"yes",0)</f>
        <v>yes</v>
      </c>
    </row>
    <row r="674" spans="1:13" x14ac:dyDescent="0.2">
      <c r="A674" s="7" t="s">
        <v>835</v>
      </c>
      <c r="B674" s="7">
        <v>2</v>
      </c>
      <c r="C674" s="7">
        <v>231</v>
      </c>
      <c r="D674" s="7"/>
      <c r="E674" s="7" t="s">
        <v>837</v>
      </c>
      <c r="F674" s="7"/>
      <c r="G674" s="10"/>
      <c r="H674" s="7">
        <v>2.9</v>
      </c>
      <c r="I674" s="7">
        <v>37</v>
      </c>
      <c r="J674" s="7"/>
      <c r="K674" s="7"/>
      <c r="L674" s="15">
        <f>H674/3.14</f>
        <v>0.92356687898089163</v>
      </c>
      <c r="M674" t="str">
        <f>IF(L674&gt;0.5,"yes",0)</f>
        <v>yes</v>
      </c>
    </row>
    <row r="675" spans="1:13" x14ac:dyDescent="0.2">
      <c r="A675" s="7" t="s">
        <v>833</v>
      </c>
      <c r="B675" s="7">
        <v>1</v>
      </c>
      <c r="C675" s="7">
        <v>200</v>
      </c>
      <c r="D675" s="7"/>
      <c r="E675" s="7" t="s">
        <v>296</v>
      </c>
      <c r="F675" s="7"/>
      <c r="G675" s="10"/>
      <c r="H675" s="7">
        <v>2.86</v>
      </c>
      <c r="I675" s="7">
        <v>37</v>
      </c>
      <c r="J675" s="7" t="s">
        <v>871</v>
      </c>
      <c r="K675" s="7"/>
      <c r="L675" s="15">
        <f>H675/3.14</f>
        <v>0.91082802547770692</v>
      </c>
      <c r="M675" t="str">
        <f>IF(L675&gt;0.5,"yes",0)</f>
        <v>yes</v>
      </c>
    </row>
    <row r="676" spans="1:13" x14ac:dyDescent="0.2">
      <c r="A676" s="7" t="s">
        <v>833</v>
      </c>
      <c r="B676" s="7">
        <v>1</v>
      </c>
      <c r="C676" s="7">
        <v>275</v>
      </c>
      <c r="D676" s="7"/>
      <c r="E676" s="7" t="s">
        <v>294</v>
      </c>
      <c r="F676" s="7"/>
      <c r="G676" s="10"/>
      <c r="H676" s="7">
        <v>2.7</v>
      </c>
      <c r="I676" s="7">
        <v>37</v>
      </c>
      <c r="J676" s="7"/>
      <c r="K676" s="7"/>
      <c r="L676" s="15">
        <f>H676/3.14</f>
        <v>0.85987261146496818</v>
      </c>
      <c r="M676" t="str">
        <f>IF(L676&gt;0.5,"yes",0)</f>
        <v>yes</v>
      </c>
    </row>
    <row r="677" spans="1:13" x14ac:dyDescent="0.2">
      <c r="A677" s="7" t="s">
        <v>835</v>
      </c>
      <c r="B677" s="7">
        <v>2</v>
      </c>
      <c r="C677" s="7">
        <v>159</v>
      </c>
      <c r="D677" s="7"/>
      <c r="E677" s="7" t="s">
        <v>852</v>
      </c>
      <c r="F677" s="7"/>
      <c r="G677" s="10"/>
      <c r="H677" s="7">
        <v>2.5</v>
      </c>
      <c r="I677" s="7">
        <v>37</v>
      </c>
      <c r="J677" s="7"/>
      <c r="K677" s="7"/>
      <c r="L677" s="15">
        <f>H677/3.14</f>
        <v>0.79617834394904452</v>
      </c>
      <c r="M677" t="str">
        <f>IF(L677&gt;0.5,"yes",0)</f>
        <v>yes</v>
      </c>
    </row>
    <row r="678" spans="1:13" ht="15.75" x14ac:dyDescent="0.2">
      <c r="A678" s="7" t="s">
        <v>833</v>
      </c>
      <c r="B678" s="7">
        <v>1</v>
      </c>
      <c r="C678" s="7">
        <v>126</v>
      </c>
      <c r="D678" s="7"/>
      <c r="E678" s="7" t="s">
        <v>895</v>
      </c>
      <c r="F678" s="7"/>
      <c r="G678" s="10"/>
      <c r="H678" s="7">
        <v>2.2999999999999998</v>
      </c>
      <c r="I678" s="7">
        <v>37</v>
      </c>
      <c r="J678" s="7"/>
      <c r="K678" s="7"/>
      <c r="L678" s="15">
        <f>H678/3.14</f>
        <v>0.73248407643312097</v>
      </c>
      <c r="M678" t="str">
        <f>IF(L678&gt;0.5,"yes",0)</f>
        <v>yes</v>
      </c>
    </row>
    <row r="679" spans="1:13" x14ac:dyDescent="0.2">
      <c r="A679" s="7" t="s">
        <v>833</v>
      </c>
      <c r="B679" s="7">
        <v>1</v>
      </c>
      <c r="C679" s="7">
        <v>360</v>
      </c>
      <c r="D679" s="7"/>
      <c r="E679" s="7" t="s">
        <v>314</v>
      </c>
      <c r="F679" s="7"/>
      <c r="G679" s="10"/>
      <c r="H679" s="7">
        <v>2.2999999999999998</v>
      </c>
      <c r="I679" s="7">
        <v>37</v>
      </c>
      <c r="J679" s="7"/>
      <c r="K679" s="7"/>
      <c r="L679" s="15">
        <f>H679/3.14</f>
        <v>0.73248407643312097</v>
      </c>
      <c r="M679" t="str">
        <f>IF(L679&gt;0.5,"yes",0)</f>
        <v>yes</v>
      </c>
    </row>
    <row r="680" spans="1:13" x14ac:dyDescent="0.2">
      <c r="A680" s="7" t="s">
        <v>833</v>
      </c>
      <c r="B680" s="7">
        <v>1</v>
      </c>
      <c r="C680" s="7">
        <v>383</v>
      </c>
      <c r="D680" s="7"/>
      <c r="E680" s="7" t="s">
        <v>319</v>
      </c>
      <c r="F680" s="7"/>
      <c r="G680" s="10"/>
      <c r="H680" s="7">
        <v>2.2000000000000002</v>
      </c>
      <c r="I680" s="7">
        <v>37</v>
      </c>
      <c r="J680" s="7"/>
      <c r="K680" s="7"/>
      <c r="L680" s="15">
        <f>H680/3.14</f>
        <v>0.7006369426751593</v>
      </c>
      <c r="M680" t="str">
        <f>IF(L680&gt;0.5,"yes",0)</f>
        <v>yes</v>
      </c>
    </row>
    <row r="681" spans="1:13" x14ac:dyDescent="0.2">
      <c r="A681" s="7" t="s">
        <v>833</v>
      </c>
      <c r="B681" s="7">
        <v>1</v>
      </c>
      <c r="C681" s="7">
        <v>67</v>
      </c>
      <c r="D681" s="7"/>
      <c r="E681" s="7" t="s">
        <v>291</v>
      </c>
      <c r="F681" s="7"/>
      <c r="G681" s="10"/>
      <c r="H681" s="7">
        <v>2.2000000000000002</v>
      </c>
      <c r="I681" s="7">
        <v>37</v>
      </c>
      <c r="J681" s="7" t="s">
        <v>840</v>
      </c>
      <c r="K681" s="7" t="s">
        <v>841</v>
      </c>
      <c r="L681" s="15">
        <f>H681/3.14</f>
        <v>0.7006369426751593</v>
      </c>
      <c r="M681" t="str">
        <f>IF(L681&gt;0.5,"yes",0)</f>
        <v>yes</v>
      </c>
    </row>
    <row r="682" spans="1:13" x14ac:dyDescent="0.2">
      <c r="A682" s="7" t="s">
        <v>833</v>
      </c>
      <c r="B682" s="7">
        <v>1</v>
      </c>
      <c r="C682" s="7">
        <v>391</v>
      </c>
      <c r="D682" s="7"/>
      <c r="E682" s="7" t="s">
        <v>318</v>
      </c>
      <c r="F682" s="7"/>
      <c r="G682" s="10"/>
      <c r="H682" s="7">
        <v>2.1</v>
      </c>
      <c r="I682" s="7">
        <v>37</v>
      </c>
      <c r="J682" s="7"/>
      <c r="K682" s="7"/>
      <c r="L682" s="15">
        <f>H682/3.14</f>
        <v>0.66878980891719741</v>
      </c>
      <c r="M682" t="str">
        <f>IF(L682&gt;0.5,"yes",0)</f>
        <v>yes</v>
      </c>
    </row>
    <row r="683" spans="1:13" x14ac:dyDescent="0.2">
      <c r="A683" s="7" t="s">
        <v>835</v>
      </c>
      <c r="B683" s="7">
        <v>2</v>
      </c>
      <c r="C683" s="7">
        <v>164</v>
      </c>
      <c r="D683" s="7"/>
      <c r="E683" s="7" t="s">
        <v>355</v>
      </c>
      <c r="F683" s="7"/>
      <c r="G683" s="10"/>
      <c r="H683" s="7">
        <v>2.1</v>
      </c>
      <c r="I683" s="7">
        <v>37</v>
      </c>
      <c r="J683" s="7"/>
      <c r="K683" s="7"/>
      <c r="L683" s="15">
        <f>H683/3.14</f>
        <v>0.66878980891719741</v>
      </c>
      <c r="M683" t="str">
        <f>IF(L683&gt;0.5,"yes",0)</f>
        <v>yes</v>
      </c>
    </row>
    <row r="684" spans="1:13" x14ac:dyDescent="0.2">
      <c r="A684" s="7" t="s">
        <v>835</v>
      </c>
      <c r="B684" s="7">
        <v>2</v>
      </c>
      <c r="C684" s="7">
        <v>13</v>
      </c>
      <c r="D684" s="7"/>
      <c r="E684" s="7" t="s">
        <v>847</v>
      </c>
      <c r="F684" s="7"/>
      <c r="G684" s="10"/>
      <c r="H684" s="7">
        <v>2</v>
      </c>
      <c r="I684" s="7">
        <v>37</v>
      </c>
      <c r="J684" s="7"/>
      <c r="K684" s="7"/>
      <c r="L684" s="15">
        <f>H684/3.14</f>
        <v>0.63694267515923564</v>
      </c>
      <c r="M684" t="str">
        <f>IF(L684&gt;0.5,"yes",0)</f>
        <v>yes</v>
      </c>
    </row>
    <row r="685" spans="1:13" x14ac:dyDescent="0.2">
      <c r="A685" s="7" t="s">
        <v>835</v>
      </c>
      <c r="B685" s="7">
        <v>2</v>
      </c>
      <c r="C685" s="7">
        <v>181</v>
      </c>
      <c r="D685" s="7"/>
      <c r="E685" s="7" t="s">
        <v>834</v>
      </c>
      <c r="F685" s="7"/>
      <c r="G685" s="10"/>
      <c r="H685" s="7">
        <v>2</v>
      </c>
      <c r="I685" s="7">
        <v>37</v>
      </c>
      <c r="J685" s="7"/>
      <c r="K685" s="7"/>
      <c r="L685" s="15">
        <f>H685/3.14</f>
        <v>0.63694267515923564</v>
      </c>
      <c r="M685" t="str">
        <f>IF(L685&gt;0.5,"yes",0)</f>
        <v>yes</v>
      </c>
    </row>
    <row r="686" spans="1:13" x14ac:dyDescent="0.2">
      <c r="A686" s="7" t="s">
        <v>833</v>
      </c>
      <c r="B686" s="7">
        <v>1</v>
      </c>
      <c r="C686" s="7">
        <v>82</v>
      </c>
      <c r="D686" s="7"/>
      <c r="E686" s="7" t="s">
        <v>305</v>
      </c>
      <c r="F686" s="7"/>
      <c r="G686" s="10"/>
      <c r="H686" s="7">
        <v>4.7</v>
      </c>
      <c r="I686" s="7">
        <v>36</v>
      </c>
      <c r="J686" s="7"/>
      <c r="K686" s="7"/>
      <c r="L686" s="15">
        <f>H686/3.14</f>
        <v>1.4968152866242037</v>
      </c>
      <c r="M686" t="str">
        <f>IF(L686&gt;0.5,"yes",0)</f>
        <v>yes</v>
      </c>
    </row>
    <row r="687" spans="1:13" x14ac:dyDescent="0.2">
      <c r="A687" s="7" t="s">
        <v>833</v>
      </c>
      <c r="B687" s="7">
        <v>1</v>
      </c>
      <c r="C687" s="7">
        <v>163</v>
      </c>
      <c r="D687" s="7"/>
      <c r="E687" s="7" t="s">
        <v>295</v>
      </c>
      <c r="F687" s="7"/>
      <c r="G687" s="10"/>
      <c r="H687" s="7">
        <v>4.67</v>
      </c>
      <c r="I687" s="7">
        <v>36</v>
      </c>
      <c r="J687" s="7"/>
      <c r="K687" s="7"/>
      <c r="L687" s="15">
        <f>H687/3.14</f>
        <v>1.4872611464968153</v>
      </c>
      <c r="M687" t="str">
        <f>IF(L687&gt;0.5,"yes",0)</f>
        <v>yes</v>
      </c>
    </row>
    <row r="688" spans="1:13" x14ac:dyDescent="0.2">
      <c r="A688" s="7" t="s">
        <v>833</v>
      </c>
      <c r="B688" s="7">
        <v>1</v>
      </c>
      <c r="C688" s="7">
        <v>510</v>
      </c>
      <c r="D688" s="7"/>
      <c r="E688" s="7" t="s">
        <v>338</v>
      </c>
      <c r="F688" s="7"/>
      <c r="G688" s="10"/>
      <c r="H688" s="7">
        <v>4.5</v>
      </c>
      <c r="I688" s="7">
        <v>36</v>
      </c>
      <c r="J688" s="7"/>
      <c r="K688" s="7"/>
      <c r="L688" s="15">
        <f>H688/3.14</f>
        <v>1.4331210191082802</v>
      </c>
      <c r="M688" t="str">
        <f>IF(L688&gt;0.5,"yes",0)</f>
        <v>yes</v>
      </c>
    </row>
    <row r="689" spans="1:13" x14ac:dyDescent="0.2">
      <c r="A689" s="7" t="s">
        <v>833</v>
      </c>
      <c r="B689" s="7">
        <v>1</v>
      </c>
      <c r="C689" s="7">
        <v>15</v>
      </c>
      <c r="D689" s="7"/>
      <c r="E689" s="7" t="s">
        <v>299</v>
      </c>
      <c r="F689" s="7"/>
      <c r="G689" s="10"/>
      <c r="H689" s="7">
        <v>4.3</v>
      </c>
      <c r="I689" s="7">
        <v>36</v>
      </c>
      <c r="J689" s="7"/>
      <c r="K689" s="7"/>
      <c r="L689" s="15">
        <f>H689/3.14</f>
        <v>1.3694267515923566</v>
      </c>
      <c r="M689" t="str">
        <f>IF(L689&gt;0.5,"yes",0)</f>
        <v>yes</v>
      </c>
    </row>
    <row r="690" spans="1:13" x14ac:dyDescent="0.2">
      <c r="A690" s="7" t="s">
        <v>833</v>
      </c>
      <c r="B690" s="7">
        <v>1</v>
      </c>
      <c r="C690" s="7">
        <v>490</v>
      </c>
      <c r="D690" s="7"/>
      <c r="E690" s="7" t="s">
        <v>864</v>
      </c>
      <c r="F690" s="7"/>
      <c r="G690" s="10"/>
      <c r="H690" s="7">
        <v>3.5</v>
      </c>
      <c r="I690" s="7">
        <v>36</v>
      </c>
      <c r="J690" s="7"/>
      <c r="K690" s="7"/>
      <c r="L690" s="15">
        <f>H690/3.14</f>
        <v>1.1146496815286624</v>
      </c>
      <c r="M690" t="str">
        <f>IF(L690&gt;0.5,"yes",0)</f>
        <v>yes</v>
      </c>
    </row>
    <row r="691" spans="1:13" ht="15.75" x14ac:dyDescent="0.2">
      <c r="A691" s="7" t="s">
        <v>833</v>
      </c>
      <c r="B691" s="7">
        <v>1</v>
      </c>
      <c r="C691" s="7">
        <v>341</v>
      </c>
      <c r="D691" s="7"/>
      <c r="E691" s="7" t="s">
        <v>838</v>
      </c>
      <c r="F691" s="7"/>
      <c r="G691" s="10"/>
      <c r="H691" s="7">
        <v>3.4</v>
      </c>
      <c r="I691" s="7">
        <v>36</v>
      </c>
      <c r="J691" s="7" t="s">
        <v>839</v>
      </c>
      <c r="K691" s="7"/>
      <c r="L691" s="15">
        <f>H691/3.14</f>
        <v>1.0828025477707006</v>
      </c>
      <c r="M691" t="str">
        <f>IF(L691&gt;0.5,"yes",0)</f>
        <v>yes</v>
      </c>
    </row>
    <row r="692" spans="1:13" x14ac:dyDescent="0.2">
      <c r="A692" s="7" t="s">
        <v>833</v>
      </c>
      <c r="B692" s="7">
        <v>1</v>
      </c>
      <c r="C692" s="7">
        <v>206</v>
      </c>
      <c r="D692" s="7"/>
      <c r="E692" s="7" t="s">
        <v>896</v>
      </c>
      <c r="F692" s="7"/>
      <c r="G692" s="10"/>
      <c r="H692" s="7">
        <v>3.1</v>
      </c>
      <c r="I692" s="7">
        <v>36</v>
      </c>
      <c r="J692" s="7"/>
      <c r="K692" s="7"/>
      <c r="L692" s="15">
        <f>H692/3.14</f>
        <v>0.98726114649681529</v>
      </c>
      <c r="M692" t="str">
        <f>IF(L692&gt;0.5,"yes",0)</f>
        <v>yes</v>
      </c>
    </row>
    <row r="693" spans="1:13" x14ac:dyDescent="0.2">
      <c r="A693" s="7" t="s">
        <v>833</v>
      </c>
      <c r="B693" s="7">
        <v>1</v>
      </c>
      <c r="C693" s="7">
        <v>170</v>
      </c>
      <c r="D693" s="7"/>
      <c r="E693" s="7" t="s">
        <v>286</v>
      </c>
      <c r="F693" s="7"/>
      <c r="G693" s="10"/>
      <c r="H693" s="7">
        <v>3.1</v>
      </c>
      <c r="I693" s="7">
        <v>36</v>
      </c>
      <c r="J693" s="7"/>
      <c r="K693" s="7"/>
      <c r="L693" s="15">
        <f>H693/3.14</f>
        <v>0.98726114649681529</v>
      </c>
      <c r="M693" t="str">
        <f>IF(L693&gt;0.5,"yes",0)</f>
        <v>yes</v>
      </c>
    </row>
    <row r="694" spans="1:13" x14ac:dyDescent="0.2">
      <c r="A694" s="7" t="s">
        <v>835</v>
      </c>
      <c r="B694" s="7">
        <v>2</v>
      </c>
      <c r="C694" s="7">
        <v>310</v>
      </c>
      <c r="D694" s="7"/>
      <c r="E694" s="7" t="s">
        <v>346</v>
      </c>
      <c r="F694" s="7"/>
      <c r="G694" s="10"/>
      <c r="H694" s="7">
        <v>3</v>
      </c>
      <c r="I694" s="7">
        <v>36</v>
      </c>
      <c r="J694" s="7" t="s">
        <v>881</v>
      </c>
      <c r="K694" s="7"/>
      <c r="L694" s="15">
        <f>H694/3.14</f>
        <v>0.95541401273885351</v>
      </c>
      <c r="M694" t="str">
        <f>IF(L694&gt;0.5,"yes",0)</f>
        <v>yes</v>
      </c>
    </row>
    <row r="695" spans="1:13" ht="15.75" x14ac:dyDescent="0.2">
      <c r="A695" s="7" t="s">
        <v>833</v>
      </c>
      <c r="B695" s="7">
        <v>1</v>
      </c>
      <c r="C695" s="7">
        <v>377</v>
      </c>
      <c r="D695" s="7"/>
      <c r="E695" s="7" t="s">
        <v>162</v>
      </c>
      <c r="F695" s="7"/>
      <c r="G695" s="10"/>
      <c r="H695" s="7">
        <v>2.8</v>
      </c>
      <c r="I695" s="7">
        <v>36</v>
      </c>
      <c r="J695" s="7"/>
      <c r="K695" s="7"/>
      <c r="L695" s="15">
        <f>H695/3.14</f>
        <v>0.89171974522292985</v>
      </c>
      <c r="M695" t="str">
        <f>IF(L695&gt;0.5,"yes",0)</f>
        <v>yes</v>
      </c>
    </row>
    <row r="696" spans="1:13" x14ac:dyDescent="0.2">
      <c r="A696" s="7" t="s">
        <v>835</v>
      </c>
      <c r="B696" s="7">
        <v>2</v>
      </c>
      <c r="C696" s="7">
        <v>138</v>
      </c>
      <c r="D696" s="7"/>
      <c r="E696" s="7" t="s">
        <v>882</v>
      </c>
      <c r="F696" s="7"/>
      <c r="G696" s="10"/>
      <c r="H696" s="7">
        <v>2.7</v>
      </c>
      <c r="I696" s="7">
        <v>36</v>
      </c>
      <c r="J696" s="7"/>
      <c r="K696" s="7"/>
      <c r="L696" s="15">
        <f>H696/3.14</f>
        <v>0.85987261146496818</v>
      </c>
      <c r="M696" t="str">
        <f>IF(L696&gt;0.5,"yes",0)</f>
        <v>yes</v>
      </c>
    </row>
    <row r="697" spans="1:13" ht="15.75" x14ac:dyDescent="0.2">
      <c r="A697" s="7" t="s">
        <v>835</v>
      </c>
      <c r="B697" s="7">
        <v>2</v>
      </c>
      <c r="C697" s="7">
        <v>29</v>
      </c>
      <c r="D697" s="7"/>
      <c r="E697" s="7" t="s">
        <v>894</v>
      </c>
      <c r="F697" s="7"/>
      <c r="G697" s="10"/>
      <c r="H697" s="7">
        <v>2.7</v>
      </c>
      <c r="I697" s="7">
        <v>36</v>
      </c>
      <c r="J697" s="7"/>
      <c r="K697" s="7"/>
      <c r="L697" s="15">
        <f>H697/3.14</f>
        <v>0.85987261146496818</v>
      </c>
      <c r="M697" t="str">
        <f>IF(L697&gt;0.5,"yes",0)</f>
        <v>yes</v>
      </c>
    </row>
    <row r="698" spans="1:13" ht="15.75" x14ac:dyDescent="0.2">
      <c r="A698" s="7" t="s">
        <v>835</v>
      </c>
      <c r="B698" s="7">
        <v>2</v>
      </c>
      <c r="C698" s="7">
        <v>23</v>
      </c>
      <c r="D698" s="7"/>
      <c r="E698" s="7" t="s">
        <v>356</v>
      </c>
      <c r="F698" s="7"/>
      <c r="G698" s="10"/>
      <c r="H698" s="7">
        <v>2.5</v>
      </c>
      <c r="I698" s="7">
        <v>36</v>
      </c>
      <c r="J698" s="7"/>
      <c r="K698" s="7"/>
      <c r="L698" s="15">
        <f>H698/3.14</f>
        <v>0.79617834394904452</v>
      </c>
      <c r="M698" t="str">
        <f>IF(L698&gt;0.5,"yes",0)</f>
        <v>yes</v>
      </c>
    </row>
    <row r="699" spans="1:13" x14ac:dyDescent="0.2">
      <c r="A699" s="7" t="s">
        <v>833</v>
      </c>
      <c r="B699" s="7">
        <v>1</v>
      </c>
      <c r="C699" s="7">
        <v>346</v>
      </c>
      <c r="D699" s="7"/>
      <c r="E699" s="7" t="s">
        <v>287</v>
      </c>
      <c r="F699" s="7"/>
      <c r="G699" s="10"/>
      <c r="H699" s="7">
        <v>2.46</v>
      </c>
      <c r="I699" s="7">
        <v>36</v>
      </c>
      <c r="J699" s="7"/>
      <c r="K699" s="7"/>
      <c r="L699" s="15">
        <f>H699/3.14</f>
        <v>0.78343949044585981</v>
      </c>
      <c r="M699" t="str">
        <f>IF(L699&gt;0.5,"yes",0)</f>
        <v>yes</v>
      </c>
    </row>
    <row r="700" spans="1:13" x14ac:dyDescent="0.2">
      <c r="A700" s="7" t="s">
        <v>833</v>
      </c>
      <c r="B700" s="7">
        <v>1</v>
      </c>
      <c r="C700" s="7">
        <v>100</v>
      </c>
      <c r="D700" s="7"/>
      <c r="E700" s="7" t="s">
        <v>305</v>
      </c>
      <c r="F700" s="7"/>
      <c r="G700" s="10"/>
      <c r="H700" s="7">
        <v>2.4</v>
      </c>
      <c r="I700" s="7">
        <v>36</v>
      </c>
      <c r="J700" s="7"/>
      <c r="K700" s="7"/>
      <c r="L700" s="15">
        <f>H700/3.14</f>
        <v>0.76433121019108274</v>
      </c>
      <c r="M700" t="str">
        <f>IF(L700&gt;0.5,"yes",0)</f>
        <v>yes</v>
      </c>
    </row>
    <row r="701" spans="1:13" x14ac:dyDescent="0.2">
      <c r="A701" s="7" t="s">
        <v>833</v>
      </c>
      <c r="B701" s="7">
        <v>1</v>
      </c>
      <c r="C701" s="7">
        <v>507</v>
      </c>
      <c r="D701" s="7"/>
      <c r="E701" s="7" t="s">
        <v>897</v>
      </c>
      <c r="F701" s="7"/>
      <c r="G701" s="10"/>
      <c r="H701" s="7">
        <v>2.38</v>
      </c>
      <c r="I701" s="7">
        <v>36</v>
      </c>
      <c r="J701" s="7"/>
      <c r="K701" s="7"/>
      <c r="L701" s="15">
        <f>H701/3.14</f>
        <v>0.75796178343949039</v>
      </c>
      <c r="M701" t="str">
        <f>IF(L701&gt;0.5,"yes",0)</f>
        <v>yes</v>
      </c>
    </row>
    <row r="702" spans="1:13" x14ac:dyDescent="0.2">
      <c r="A702" s="7" t="s">
        <v>833</v>
      </c>
      <c r="B702" s="7">
        <v>1</v>
      </c>
      <c r="C702" s="7">
        <v>339</v>
      </c>
      <c r="D702" s="7"/>
      <c r="E702" s="7" t="s">
        <v>303</v>
      </c>
      <c r="F702" s="7"/>
      <c r="G702" s="10"/>
      <c r="H702" s="7">
        <v>2.2000000000000002</v>
      </c>
      <c r="I702" s="7">
        <v>36</v>
      </c>
      <c r="J702" s="7" t="s">
        <v>839</v>
      </c>
      <c r="K702" s="7"/>
      <c r="L702" s="15">
        <f>H702/3.14</f>
        <v>0.7006369426751593</v>
      </c>
      <c r="M702" t="str">
        <f>IF(L702&gt;0.5,"yes",0)</f>
        <v>yes</v>
      </c>
    </row>
    <row r="703" spans="1:13" x14ac:dyDescent="0.2">
      <c r="A703" s="7" t="s">
        <v>833</v>
      </c>
      <c r="B703" s="7">
        <v>1</v>
      </c>
      <c r="C703" s="7">
        <v>127</v>
      </c>
      <c r="D703" s="7"/>
      <c r="E703" s="7" t="s">
        <v>287</v>
      </c>
      <c r="F703" s="7"/>
      <c r="G703" s="10"/>
      <c r="H703" s="7">
        <v>2.1</v>
      </c>
      <c r="I703" s="7">
        <v>36</v>
      </c>
      <c r="J703" s="7"/>
      <c r="K703" s="7"/>
      <c r="L703" s="15">
        <f>H703/3.14</f>
        <v>0.66878980891719741</v>
      </c>
      <c r="M703" t="str">
        <f>IF(L703&gt;0.5,"yes",0)</f>
        <v>yes</v>
      </c>
    </row>
    <row r="704" spans="1:13" x14ac:dyDescent="0.2">
      <c r="A704" s="7" t="s">
        <v>833</v>
      </c>
      <c r="B704" s="7">
        <v>1</v>
      </c>
      <c r="C704" s="7">
        <v>409</v>
      </c>
      <c r="D704" s="7"/>
      <c r="E704" s="7" t="s">
        <v>858</v>
      </c>
      <c r="F704" s="7"/>
      <c r="G704" s="10"/>
      <c r="H704" s="7">
        <v>2</v>
      </c>
      <c r="I704" s="7">
        <v>36</v>
      </c>
      <c r="J704" s="7"/>
      <c r="K704" s="7"/>
      <c r="L704" s="15">
        <f>H704/3.14</f>
        <v>0.63694267515923564</v>
      </c>
      <c r="M704" t="str">
        <f>IF(L704&gt;0.5,"yes",0)</f>
        <v>yes</v>
      </c>
    </row>
    <row r="705" spans="1:13" x14ac:dyDescent="0.2">
      <c r="A705" s="7" t="s">
        <v>833</v>
      </c>
      <c r="B705" s="7">
        <v>1</v>
      </c>
      <c r="C705" s="7">
        <v>484</v>
      </c>
      <c r="D705" s="7"/>
      <c r="E705" s="7" t="s">
        <v>299</v>
      </c>
      <c r="F705" s="7"/>
      <c r="G705" s="10"/>
      <c r="H705" s="7">
        <v>2</v>
      </c>
      <c r="I705" s="7">
        <v>36</v>
      </c>
      <c r="J705" s="7"/>
      <c r="K705" s="7"/>
      <c r="L705" s="15">
        <f>H705/3.14</f>
        <v>0.63694267515923564</v>
      </c>
      <c r="M705" t="str">
        <f>IF(L705&gt;0.5,"yes",0)</f>
        <v>yes</v>
      </c>
    </row>
    <row r="706" spans="1:13" x14ac:dyDescent="0.2">
      <c r="A706" s="7" t="s">
        <v>835</v>
      </c>
      <c r="B706" s="7">
        <v>2</v>
      </c>
      <c r="C706" s="7">
        <v>34</v>
      </c>
      <c r="D706" s="7"/>
      <c r="E706" s="7" t="s">
        <v>894</v>
      </c>
      <c r="F706" s="7"/>
      <c r="G706" s="10"/>
      <c r="H706" s="7">
        <v>3.6</v>
      </c>
      <c r="I706" s="7">
        <v>35</v>
      </c>
      <c r="J706" s="7"/>
      <c r="K706" s="7"/>
      <c r="L706" s="15">
        <f>H706/3.14</f>
        <v>1.1464968152866242</v>
      </c>
      <c r="M706" t="str">
        <f>IF(L706&gt;0.5,"yes",0)</f>
        <v>yes</v>
      </c>
    </row>
    <row r="707" spans="1:13" ht="15.75" x14ac:dyDescent="0.2">
      <c r="A707" s="7" t="s">
        <v>833</v>
      </c>
      <c r="B707" s="7">
        <v>1</v>
      </c>
      <c r="C707" s="7">
        <v>156</v>
      </c>
      <c r="D707" s="7"/>
      <c r="E707" s="7" t="s">
        <v>898</v>
      </c>
      <c r="F707" s="7"/>
      <c r="G707" s="10"/>
      <c r="H707" s="7">
        <v>3.5</v>
      </c>
      <c r="I707" s="7">
        <v>35</v>
      </c>
      <c r="J707" s="7"/>
      <c r="K707" s="7"/>
      <c r="L707" s="15">
        <f>H707/3.14</f>
        <v>1.1146496815286624</v>
      </c>
      <c r="M707" t="str">
        <f>IF(L707&gt;0.5,"yes",0)</f>
        <v>yes</v>
      </c>
    </row>
    <row r="708" spans="1:13" x14ac:dyDescent="0.2">
      <c r="A708" s="7" t="s">
        <v>835</v>
      </c>
      <c r="B708" s="7">
        <v>2</v>
      </c>
      <c r="C708" s="7">
        <v>238</v>
      </c>
      <c r="D708" s="7"/>
      <c r="E708" s="7" t="s">
        <v>865</v>
      </c>
      <c r="F708" s="7"/>
      <c r="G708" s="10"/>
      <c r="H708" s="7">
        <v>2.7</v>
      </c>
      <c r="I708" s="7">
        <v>35</v>
      </c>
      <c r="J708" s="7"/>
      <c r="K708" s="7"/>
      <c r="L708" s="15">
        <f>H708/3.14</f>
        <v>0.85987261146496818</v>
      </c>
      <c r="M708" t="str">
        <f>IF(L708&gt;0.5,"yes",0)</f>
        <v>yes</v>
      </c>
    </row>
    <row r="709" spans="1:13" x14ac:dyDescent="0.2">
      <c r="A709" s="7" t="s">
        <v>833</v>
      </c>
      <c r="B709" s="7">
        <v>1</v>
      </c>
      <c r="C709" s="7">
        <v>183</v>
      </c>
      <c r="D709" s="7"/>
      <c r="E709" s="7" t="s">
        <v>162</v>
      </c>
      <c r="F709" s="7"/>
      <c r="G709" s="10"/>
      <c r="H709" s="7">
        <v>2.7</v>
      </c>
      <c r="I709" s="7">
        <v>35</v>
      </c>
      <c r="J709" s="7"/>
      <c r="K709" s="7"/>
      <c r="L709" s="15">
        <f>H709/3.14</f>
        <v>0.85987261146496818</v>
      </c>
      <c r="M709" t="str">
        <f>IF(L709&gt;0.5,"yes",0)</f>
        <v>yes</v>
      </c>
    </row>
    <row r="710" spans="1:13" x14ac:dyDescent="0.2">
      <c r="A710" s="7" t="s">
        <v>835</v>
      </c>
      <c r="B710" s="7">
        <v>2</v>
      </c>
      <c r="C710" s="7">
        <v>236</v>
      </c>
      <c r="D710" s="7"/>
      <c r="E710" s="7" t="s">
        <v>900</v>
      </c>
      <c r="F710" s="7"/>
      <c r="G710" s="10"/>
      <c r="H710" s="7">
        <v>2.6</v>
      </c>
      <c r="I710" s="7">
        <v>35</v>
      </c>
      <c r="J710" s="7"/>
      <c r="K710" s="7"/>
      <c r="L710" s="15">
        <f>H710/3.14</f>
        <v>0.82802547770700641</v>
      </c>
      <c r="M710" t="str">
        <f>IF(L710&gt;0.5,"yes",0)</f>
        <v>yes</v>
      </c>
    </row>
    <row r="711" spans="1:13" x14ac:dyDescent="0.2">
      <c r="A711" s="7" t="s">
        <v>833</v>
      </c>
      <c r="B711" s="7">
        <v>1</v>
      </c>
      <c r="C711" s="7">
        <v>43</v>
      </c>
      <c r="D711" s="7"/>
      <c r="E711" s="7" t="s">
        <v>289</v>
      </c>
      <c r="F711" s="7"/>
      <c r="G711" s="10"/>
      <c r="H711" s="7">
        <v>2.2999999999999998</v>
      </c>
      <c r="I711" s="7">
        <v>35</v>
      </c>
      <c r="J711" s="7"/>
      <c r="K711" s="7"/>
      <c r="L711" s="15">
        <f>H711/3.14</f>
        <v>0.73248407643312097</v>
      </c>
      <c r="M711" t="str">
        <f>IF(L711&gt;0.5,"yes",0)</f>
        <v>yes</v>
      </c>
    </row>
    <row r="712" spans="1:13" x14ac:dyDescent="0.2">
      <c r="A712" s="7" t="s">
        <v>835</v>
      </c>
      <c r="B712" s="7">
        <v>2</v>
      </c>
      <c r="C712" s="7">
        <v>281</v>
      </c>
      <c r="D712" s="7"/>
      <c r="E712" s="7" t="s">
        <v>901</v>
      </c>
      <c r="F712" s="7"/>
      <c r="G712" s="10"/>
      <c r="H712" s="7">
        <v>2</v>
      </c>
      <c r="I712" s="7">
        <v>35</v>
      </c>
      <c r="J712" s="7"/>
      <c r="K712" s="7"/>
      <c r="L712" s="15">
        <f>H712/3.14</f>
        <v>0.63694267515923564</v>
      </c>
      <c r="M712" t="str">
        <f>IF(L712&gt;0.5,"yes",0)</f>
        <v>yes</v>
      </c>
    </row>
    <row r="713" spans="1:13" x14ac:dyDescent="0.2">
      <c r="A713" s="7" t="s">
        <v>835</v>
      </c>
      <c r="B713" s="7">
        <v>2</v>
      </c>
      <c r="C713" s="7">
        <v>339</v>
      </c>
      <c r="D713" s="7"/>
      <c r="E713" s="7" t="s">
        <v>856</v>
      </c>
      <c r="F713" s="7"/>
      <c r="G713" s="10"/>
      <c r="H713" s="7">
        <v>2</v>
      </c>
      <c r="I713" s="7">
        <v>35</v>
      </c>
      <c r="J713" s="7"/>
      <c r="K713" s="7"/>
      <c r="L713" s="15">
        <f>H713/3.14</f>
        <v>0.63694267515923564</v>
      </c>
      <c r="M713" t="str">
        <f>IF(L713&gt;0.5,"yes",0)</f>
        <v>yes</v>
      </c>
    </row>
    <row r="714" spans="1:13" x14ac:dyDescent="0.2">
      <c r="A714" s="7" t="s">
        <v>833</v>
      </c>
      <c r="B714" s="7">
        <v>1</v>
      </c>
      <c r="C714" s="7">
        <v>148</v>
      </c>
      <c r="D714" s="7"/>
      <c r="E714" s="7" t="s">
        <v>902</v>
      </c>
      <c r="F714" s="7"/>
      <c r="G714" s="10"/>
      <c r="H714" s="7">
        <v>4.0999999999999996</v>
      </c>
      <c r="I714" s="7">
        <v>34</v>
      </c>
      <c r="J714" s="7"/>
      <c r="K714" s="7"/>
      <c r="L714" s="15">
        <f>H714/3.14</f>
        <v>1.3057324840764331</v>
      </c>
      <c r="M714" t="str">
        <f>IF(L714&gt;0.5,"yes",0)</f>
        <v>yes</v>
      </c>
    </row>
    <row r="715" spans="1:13" x14ac:dyDescent="0.2">
      <c r="A715" s="7" t="s">
        <v>835</v>
      </c>
      <c r="B715" s="7">
        <v>2</v>
      </c>
      <c r="C715" s="7">
        <v>26</v>
      </c>
      <c r="D715" s="7"/>
      <c r="E715" s="7" t="s">
        <v>343</v>
      </c>
      <c r="F715" s="7"/>
      <c r="G715" s="10"/>
      <c r="H715" s="7">
        <v>3.2</v>
      </c>
      <c r="I715" s="7">
        <v>34</v>
      </c>
      <c r="J715" s="7"/>
      <c r="K715" s="7"/>
      <c r="L715" s="15">
        <f>H715/3.14</f>
        <v>1.0191082802547771</v>
      </c>
      <c r="M715" t="str">
        <f>IF(L715&gt;0.5,"yes",0)</f>
        <v>yes</v>
      </c>
    </row>
    <row r="716" spans="1:13" ht="15.75" x14ac:dyDescent="0.2">
      <c r="A716" s="7" t="s">
        <v>833</v>
      </c>
      <c r="B716" s="7">
        <v>1</v>
      </c>
      <c r="C716" s="7">
        <v>11</v>
      </c>
      <c r="D716" s="7"/>
      <c r="E716" s="7" t="s">
        <v>892</v>
      </c>
      <c r="F716" s="7"/>
      <c r="G716" s="10"/>
      <c r="H716" s="7">
        <v>3.1</v>
      </c>
      <c r="I716" s="7">
        <v>34</v>
      </c>
      <c r="J716" s="7"/>
      <c r="K716" s="7"/>
      <c r="L716" s="15">
        <f>H716/3.14</f>
        <v>0.98726114649681529</v>
      </c>
      <c r="M716" t="str">
        <f>IF(L716&gt;0.5,"yes",0)</f>
        <v>yes</v>
      </c>
    </row>
    <row r="717" spans="1:13" x14ac:dyDescent="0.2">
      <c r="A717" s="7" t="s">
        <v>833</v>
      </c>
      <c r="B717" s="7">
        <v>1</v>
      </c>
      <c r="C717" s="7">
        <v>415</v>
      </c>
      <c r="D717" s="7"/>
      <c r="E717" s="7" t="s">
        <v>904</v>
      </c>
      <c r="F717" s="7"/>
      <c r="G717" s="10"/>
      <c r="H717" s="7">
        <v>2.4</v>
      </c>
      <c r="I717" s="7">
        <v>34</v>
      </c>
      <c r="J717" s="7"/>
      <c r="K717" s="7"/>
      <c r="L717" s="15">
        <f>H717/3.14</f>
        <v>0.76433121019108274</v>
      </c>
      <c r="M717" t="str">
        <f>IF(L717&gt;0.5,"yes",0)</f>
        <v>yes</v>
      </c>
    </row>
    <row r="718" spans="1:13" x14ac:dyDescent="0.2">
      <c r="A718" s="7" t="s">
        <v>833</v>
      </c>
      <c r="B718" s="7">
        <v>1</v>
      </c>
      <c r="C718" s="7">
        <v>480</v>
      </c>
      <c r="D718" s="7"/>
      <c r="E718" s="7" t="s">
        <v>333</v>
      </c>
      <c r="F718" s="7"/>
      <c r="G718" s="10"/>
      <c r="H718" s="7">
        <v>2.2999999999999998</v>
      </c>
      <c r="I718" s="7">
        <v>34</v>
      </c>
      <c r="J718" s="7"/>
      <c r="K718" s="7"/>
      <c r="L718" s="15">
        <f>H718/3.14</f>
        <v>0.73248407643312097</v>
      </c>
      <c r="M718" t="str">
        <f>IF(L718&gt;0.5,"yes",0)</f>
        <v>yes</v>
      </c>
    </row>
    <row r="719" spans="1:13" x14ac:dyDescent="0.2">
      <c r="A719" s="7" t="s">
        <v>833</v>
      </c>
      <c r="B719" s="7">
        <v>1</v>
      </c>
      <c r="C719" s="7">
        <v>64</v>
      </c>
      <c r="D719" s="7"/>
      <c r="E719" s="7" t="s">
        <v>295</v>
      </c>
      <c r="F719" s="7"/>
      <c r="G719" s="10"/>
      <c r="H719" s="7">
        <v>2.2000000000000002</v>
      </c>
      <c r="I719" s="7">
        <v>34</v>
      </c>
      <c r="J719" s="7"/>
      <c r="K719" s="7"/>
      <c r="L719" s="15">
        <f>H719/3.14</f>
        <v>0.7006369426751593</v>
      </c>
      <c r="M719" t="str">
        <f>IF(L719&gt;0.5,"yes",0)</f>
        <v>yes</v>
      </c>
    </row>
    <row r="720" spans="1:13" x14ac:dyDescent="0.2">
      <c r="A720" s="7" t="s">
        <v>833</v>
      </c>
      <c r="B720" s="7">
        <v>1</v>
      </c>
      <c r="C720" s="7">
        <v>87</v>
      </c>
      <c r="D720" s="7"/>
      <c r="E720" s="7" t="s">
        <v>295</v>
      </c>
      <c r="F720" s="7"/>
      <c r="G720" s="10"/>
      <c r="H720" s="7">
        <v>2.2000000000000002</v>
      </c>
      <c r="I720" s="7">
        <v>34</v>
      </c>
      <c r="J720" s="7"/>
      <c r="K720" s="7"/>
      <c r="L720" s="15">
        <f>H720/3.14</f>
        <v>0.7006369426751593</v>
      </c>
      <c r="M720" t="str">
        <f>IF(L720&gt;0.5,"yes",0)</f>
        <v>yes</v>
      </c>
    </row>
    <row r="721" spans="1:13" x14ac:dyDescent="0.2">
      <c r="A721" s="7" t="s">
        <v>835</v>
      </c>
      <c r="B721" s="7">
        <v>2</v>
      </c>
      <c r="C721" s="7">
        <v>173</v>
      </c>
      <c r="D721" s="7"/>
      <c r="E721" s="7" t="s">
        <v>858</v>
      </c>
      <c r="F721" s="7"/>
      <c r="G721" s="10"/>
      <c r="H721" s="7">
        <v>2.1</v>
      </c>
      <c r="I721" s="7">
        <v>34</v>
      </c>
      <c r="J721" s="7"/>
      <c r="K721" s="7"/>
      <c r="L721" s="15">
        <f>H721/3.14</f>
        <v>0.66878980891719741</v>
      </c>
      <c r="M721" t="str">
        <f>IF(L721&gt;0.5,"yes",0)</f>
        <v>yes</v>
      </c>
    </row>
    <row r="722" spans="1:13" x14ac:dyDescent="0.2">
      <c r="A722" s="7" t="s">
        <v>833</v>
      </c>
      <c r="B722" s="7">
        <v>1</v>
      </c>
      <c r="C722" s="7">
        <v>93</v>
      </c>
      <c r="D722" s="7"/>
      <c r="E722" s="7" t="s">
        <v>291</v>
      </c>
      <c r="F722" s="7"/>
      <c r="G722" s="10"/>
      <c r="H722" s="7">
        <v>2.1</v>
      </c>
      <c r="I722" s="7">
        <v>34</v>
      </c>
      <c r="J722" s="7" t="s">
        <v>840</v>
      </c>
      <c r="K722" s="7" t="s">
        <v>841</v>
      </c>
      <c r="L722" s="15">
        <f>H722/3.14</f>
        <v>0.66878980891719741</v>
      </c>
      <c r="M722" t="str">
        <f>IF(L722&gt;0.5,"yes",0)</f>
        <v>yes</v>
      </c>
    </row>
    <row r="723" spans="1:13" x14ac:dyDescent="0.2">
      <c r="A723" s="7" t="s">
        <v>833</v>
      </c>
      <c r="B723" s="7">
        <v>1</v>
      </c>
      <c r="C723" s="7">
        <v>147</v>
      </c>
      <c r="D723" s="7"/>
      <c r="E723" s="7" t="s">
        <v>337</v>
      </c>
      <c r="F723" s="7"/>
      <c r="G723" s="10"/>
      <c r="H723" s="7">
        <v>2</v>
      </c>
      <c r="I723" s="7">
        <v>34</v>
      </c>
      <c r="J723" s="7"/>
      <c r="K723" s="7"/>
      <c r="L723" s="15">
        <f>H723/3.14</f>
        <v>0.63694267515923564</v>
      </c>
      <c r="M723" t="str">
        <f>IF(L723&gt;0.5,"yes",0)</f>
        <v>yes</v>
      </c>
    </row>
    <row r="724" spans="1:13" x14ac:dyDescent="0.2">
      <c r="A724" s="7" t="s">
        <v>835</v>
      </c>
      <c r="B724" s="7">
        <v>2</v>
      </c>
      <c r="C724" s="7">
        <v>18</v>
      </c>
      <c r="D724" s="7"/>
      <c r="E724" s="7" t="s">
        <v>852</v>
      </c>
      <c r="F724" s="7"/>
      <c r="G724" s="10"/>
      <c r="H724" s="7" t="s">
        <v>905</v>
      </c>
      <c r="I724" s="7">
        <v>33</v>
      </c>
      <c r="J724" s="7"/>
      <c r="K724" s="7"/>
      <c r="L724" s="15" t="e">
        <f>H724/3.14</f>
        <v>#VALUE!</v>
      </c>
      <c r="M724" t="e">
        <f>IF(L724&gt;0.5,"yes",0)</f>
        <v>#VALUE!</v>
      </c>
    </row>
    <row r="725" spans="1:13" x14ac:dyDescent="0.2">
      <c r="A725" s="7" t="s">
        <v>833</v>
      </c>
      <c r="B725" s="7">
        <v>1</v>
      </c>
      <c r="C725" s="7">
        <v>143</v>
      </c>
      <c r="D725" s="7"/>
      <c r="E725" s="7" t="s">
        <v>308</v>
      </c>
      <c r="F725" s="7"/>
      <c r="G725" s="10"/>
      <c r="H725" s="7">
        <v>5.0999999999999996</v>
      </c>
      <c r="I725" s="7">
        <v>33</v>
      </c>
      <c r="J725" s="7"/>
      <c r="K725" s="7"/>
      <c r="L725" s="15">
        <f>H725/3.14</f>
        <v>1.6242038216560508</v>
      </c>
      <c r="M725" t="str">
        <f>IF(L725&gt;0.5,"yes",0)</f>
        <v>yes</v>
      </c>
    </row>
    <row r="726" spans="1:13" x14ac:dyDescent="0.2">
      <c r="A726" s="7" t="s">
        <v>833</v>
      </c>
      <c r="B726" s="7">
        <v>1</v>
      </c>
      <c r="C726" s="7">
        <v>111</v>
      </c>
      <c r="D726" s="7"/>
      <c r="E726" s="7" t="s">
        <v>906</v>
      </c>
      <c r="F726" s="7"/>
      <c r="G726" s="10"/>
      <c r="H726" s="7">
        <v>4.9000000000000004</v>
      </c>
      <c r="I726" s="7">
        <v>33</v>
      </c>
      <c r="J726" s="7"/>
      <c r="K726" s="7"/>
      <c r="L726" s="15">
        <f>H726/3.14</f>
        <v>1.5605095541401275</v>
      </c>
      <c r="M726" t="str">
        <f>IF(L726&gt;0.5,"yes",0)</f>
        <v>yes</v>
      </c>
    </row>
    <row r="727" spans="1:13" x14ac:dyDescent="0.2">
      <c r="A727" s="7" t="s">
        <v>835</v>
      </c>
      <c r="B727" s="7">
        <v>2</v>
      </c>
      <c r="C727" s="7">
        <v>214</v>
      </c>
      <c r="D727" s="7"/>
      <c r="E727" s="7" t="s">
        <v>838</v>
      </c>
      <c r="F727" s="7"/>
      <c r="G727" s="10"/>
      <c r="H727" s="7">
        <v>4.2</v>
      </c>
      <c r="I727" s="7">
        <v>33</v>
      </c>
      <c r="J727" s="7" t="s">
        <v>839</v>
      </c>
      <c r="K727" s="7"/>
      <c r="L727" s="15">
        <f>H727/3.14</f>
        <v>1.3375796178343948</v>
      </c>
      <c r="M727" t="str">
        <f>IF(L727&gt;0.5,"yes",0)</f>
        <v>yes</v>
      </c>
    </row>
    <row r="728" spans="1:13" x14ac:dyDescent="0.2">
      <c r="A728" s="7" t="s">
        <v>833</v>
      </c>
      <c r="B728" s="7">
        <v>1</v>
      </c>
      <c r="C728" s="7">
        <v>138</v>
      </c>
      <c r="D728" s="7"/>
      <c r="E728" s="7" t="s">
        <v>162</v>
      </c>
      <c r="F728" s="7"/>
      <c r="G728" s="10"/>
      <c r="H728" s="7">
        <v>3.5</v>
      </c>
      <c r="I728" s="7">
        <v>33</v>
      </c>
      <c r="J728" s="7"/>
      <c r="K728" s="7"/>
      <c r="L728" s="15">
        <f>H728/3.14</f>
        <v>1.1146496815286624</v>
      </c>
      <c r="M728" t="str">
        <f>IF(L728&gt;0.5,"yes",0)</f>
        <v>yes</v>
      </c>
    </row>
    <row r="729" spans="1:13" x14ac:dyDescent="0.2">
      <c r="A729" s="7" t="s">
        <v>833</v>
      </c>
      <c r="B729" s="7">
        <v>1</v>
      </c>
      <c r="C729" s="7">
        <v>369</v>
      </c>
      <c r="D729" s="7"/>
      <c r="E729" s="7" t="s">
        <v>293</v>
      </c>
      <c r="F729" s="7"/>
      <c r="G729" s="10"/>
      <c r="H729" s="7">
        <v>3.4</v>
      </c>
      <c r="I729" s="7">
        <v>33</v>
      </c>
      <c r="J729" s="7"/>
      <c r="K729" s="7"/>
      <c r="L729" s="15">
        <f>H729/3.14</f>
        <v>1.0828025477707006</v>
      </c>
      <c r="M729" t="str">
        <f>IF(L729&gt;0.5,"yes",0)</f>
        <v>yes</v>
      </c>
    </row>
    <row r="730" spans="1:13" x14ac:dyDescent="0.2">
      <c r="A730" s="7" t="s">
        <v>833</v>
      </c>
      <c r="B730" s="7">
        <v>1</v>
      </c>
      <c r="C730" s="7">
        <v>175</v>
      </c>
      <c r="D730" s="7"/>
      <c r="E730" s="7" t="s">
        <v>302</v>
      </c>
      <c r="F730" s="7"/>
      <c r="G730" s="10"/>
      <c r="H730" s="7">
        <v>2.75</v>
      </c>
      <c r="I730" s="7">
        <v>33</v>
      </c>
      <c r="J730" s="7"/>
      <c r="K730" s="7"/>
      <c r="L730" s="15">
        <f>H730/3.14</f>
        <v>0.87579617834394896</v>
      </c>
      <c r="M730" t="str">
        <f>IF(L730&gt;0.5,"yes",0)</f>
        <v>yes</v>
      </c>
    </row>
    <row r="731" spans="1:13" x14ac:dyDescent="0.2">
      <c r="A731" s="7" t="s">
        <v>835</v>
      </c>
      <c r="B731" s="7">
        <v>2</v>
      </c>
      <c r="C731" s="7">
        <v>274</v>
      </c>
      <c r="D731" s="7"/>
      <c r="E731" s="7" t="s">
        <v>865</v>
      </c>
      <c r="F731" s="7"/>
      <c r="G731" s="10"/>
      <c r="H731" s="7">
        <v>2.7</v>
      </c>
      <c r="I731" s="7">
        <v>33</v>
      </c>
      <c r="J731" s="7"/>
      <c r="K731" s="7"/>
      <c r="L731" s="15">
        <f>H731/3.14</f>
        <v>0.85987261146496818</v>
      </c>
      <c r="M731" t="str">
        <f>IF(L731&gt;0.5,"yes",0)</f>
        <v>yes</v>
      </c>
    </row>
    <row r="732" spans="1:13" x14ac:dyDescent="0.2">
      <c r="A732" s="7" t="s">
        <v>835</v>
      </c>
      <c r="B732" s="7">
        <v>2</v>
      </c>
      <c r="C732" s="7">
        <v>273</v>
      </c>
      <c r="D732" s="7"/>
      <c r="E732" s="7" t="s">
        <v>907</v>
      </c>
      <c r="F732" s="7"/>
      <c r="G732" s="10"/>
      <c r="H732" s="7">
        <v>2.0699999999999998</v>
      </c>
      <c r="I732" s="7">
        <v>33</v>
      </c>
      <c r="J732" s="7"/>
      <c r="K732" s="7"/>
      <c r="L732" s="15">
        <f>H732/3.14</f>
        <v>0.65923566878980888</v>
      </c>
      <c r="M732" t="str">
        <f>IF(L732&gt;0.5,"yes",0)</f>
        <v>yes</v>
      </c>
    </row>
    <row r="733" spans="1:13" x14ac:dyDescent="0.2">
      <c r="A733" s="7" t="s">
        <v>833</v>
      </c>
      <c r="B733" s="7">
        <v>1</v>
      </c>
      <c r="C733" s="7">
        <v>116</v>
      </c>
      <c r="D733" s="7"/>
      <c r="E733" s="7" t="s">
        <v>908</v>
      </c>
      <c r="F733" s="7"/>
      <c r="G733" s="10"/>
      <c r="H733" s="7">
        <v>2</v>
      </c>
      <c r="I733" s="7">
        <v>33</v>
      </c>
      <c r="J733" s="7" t="s">
        <v>362</v>
      </c>
      <c r="K733" s="7"/>
      <c r="L733" s="15">
        <f>H733/3.14</f>
        <v>0.63694267515923564</v>
      </c>
      <c r="M733" t="str">
        <f>IF(L733&gt;0.5,"yes",0)</f>
        <v>yes</v>
      </c>
    </row>
    <row r="734" spans="1:13" x14ac:dyDescent="0.2">
      <c r="A734" s="7" t="s">
        <v>833</v>
      </c>
      <c r="B734" s="7">
        <v>1</v>
      </c>
      <c r="C734" s="7">
        <v>472</v>
      </c>
      <c r="D734" s="7"/>
      <c r="E734" s="7" t="s">
        <v>834</v>
      </c>
      <c r="F734" s="7"/>
      <c r="G734" s="10"/>
      <c r="H734" s="7">
        <v>2</v>
      </c>
      <c r="I734" s="7">
        <v>33</v>
      </c>
      <c r="J734" s="7"/>
      <c r="K734" s="7"/>
      <c r="L734" s="15">
        <f>H734/3.14</f>
        <v>0.63694267515923564</v>
      </c>
      <c r="M734" t="str">
        <f>IF(L734&gt;0.5,"yes",0)</f>
        <v>yes</v>
      </c>
    </row>
    <row r="735" spans="1:13" x14ac:dyDescent="0.2">
      <c r="A735" s="7" t="s">
        <v>833</v>
      </c>
      <c r="B735" s="7">
        <v>1</v>
      </c>
      <c r="C735" s="7">
        <v>431</v>
      </c>
      <c r="D735" s="7"/>
      <c r="E735" s="7" t="s">
        <v>845</v>
      </c>
      <c r="F735" s="7"/>
      <c r="G735" s="10"/>
      <c r="H735" s="7">
        <v>2</v>
      </c>
      <c r="I735" s="7">
        <v>33</v>
      </c>
      <c r="J735" s="7"/>
      <c r="K735" s="7"/>
      <c r="L735" s="15">
        <f>H735/3.14</f>
        <v>0.63694267515923564</v>
      </c>
      <c r="M735" t="str">
        <f>IF(L735&gt;0.5,"yes",0)</f>
        <v>yes</v>
      </c>
    </row>
    <row r="736" spans="1:13" x14ac:dyDescent="0.2">
      <c r="A736" s="7" t="s">
        <v>833</v>
      </c>
      <c r="B736" s="7">
        <v>1</v>
      </c>
      <c r="C736" s="7">
        <v>376</v>
      </c>
      <c r="D736" s="7"/>
      <c r="E736" s="7" t="s">
        <v>162</v>
      </c>
      <c r="F736" s="7"/>
      <c r="G736" s="10"/>
      <c r="H736" s="7">
        <v>4.7</v>
      </c>
      <c r="I736" s="7">
        <v>32</v>
      </c>
      <c r="J736" s="7"/>
      <c r="K736" s="7"/>
      <c r="L736" s="15">
        <f>H736/3.14</f>
        <v>1.4968152866242037</v>
      </c>
      <c r="M736" t="str">
        <f>IF(L736&gt;0.5,"yes",0)</f>
        <v>yes</v>
      </c>
    </row>
    <row r="737" spans="1:13" x14ac:dyDescent="0.2">
      <c r="A737" s="7" t="s">
        <v>833</v>
      </c>
      <c r="B737" s="7">
        <v>1</v>
      </c>
      <c r="C737" s="7">
        <v>121</v>
      </c>
      <c r="D737" s="7"/>
      <c r="E737" s="7" t="s">
        <v>898</v>
      </c>
      <c r="F737" s="7"/>
      <c r="G737" s="10"/>
      <c r="H737" s="7">
        <v>4.5999999999999996</v>
      </c>
      <c r="I737" s="7">
        <v>32</v>
      </c>
      <c r="J737" s="7"/>
      <c r="K737" s="7"/>
      <c r="L737" s="15">
        <f>H737/3.14</f>
        <v>1.4649681528662419</v>
      </c>
      <c r="M737" t="str">
        <f>IF(L737&gt;0.5,"yes",0)</f>
        <v>yes</v>
      </c>
    </row>
    <row r="738" spans="1:13" x14ac:dyDescent="0.2">
      <c r="A738" s="7" t="s">
        <v>833</v>
      </c>
      <c r="B738" s="7">
        <v>1</v>
      </c>
      <c r="C738" s="7">
        <v>104</v>
      </c>
      <c r="D738" s="7"/>
      <c r="E738" s="7" t="s">
        <v>295</v>
      </c>
      <c r="F738" s="7"/>
      <c r="G738" s="10"/>
      <c r="H738" s="7">
        <v>4.26</v>
      </c>
      <c r="I738" s="7">
        <v>32</v>
      </c>
      <c r="J738" s="7"/>
      <c r="K738" s="7"/>
      <c r="L738" s="15">
        <f>H738/3.14</f>
        <v>1.3566878980891719</v>
      </c>
      <c r="M738" t="str">
        <f>IF(L738&gt;0.5,"yes",0)</f>
        <v>yes</v>
      </c>
    </row>
    <row r="739" spans="1:13" x14ac:dyDescent="0.2">
      <c r="A739" s="7" t="s">
        <v>833</v>
      </c>
      <c r="B739" s="7">
        <v>1</v>
      </c>
      <c r="C739" s="7">
        <v>563</v>
      </c>
      <c r="D739" s="7"/>
      <c r="E739" s="7" t="s">
        <v>338</v>
      </c>
      <c r="F739" s="7"/>
      <c r="G739" s="10"/>
      <c r="H739" s="7">
        <v>3.36</v>
      </c>
      <c r="I739" s="7">
        <v>32</v>
      </c>
      <c r="J739" s="7"/>
      <c r="K739" s="7"/>
      <c r="L739" s="15">
        <f>H739/3.14</f>
        <v>1.0700636942675159</v>
      </c>
      <c r="M739" t="str">
        <f>IF(L739&gt;0.5,"yes",0)</f>
        <v>yes</v>
      </c>
    </row>
    <row r="740" spans="1:13" x14ac:dyDescent="0.2">
      <c r="A740" s="7" t="s">
        <v>833</v>
      </c>
      <c r="B740" s="7">
        <v>1</v>
      </c>
      <c r="C740" s="7">
        <v>384</v>
      </c>
      <c r="D740" s="7"/>
      <c r="E740" s="7" t="s">
        <v>320</v>
      </c>
      <c r="F740" s="7"/>
      <c r="G740" s="10"/>
      <c r="H740" s="7">
        <v>3.3</v>
      </c>
      <c r="I740" s="7">
        <v>32</v>
      </c>
      <c r="J740" s="7"/>
      <c r="K740" s="7"/>
      <c r="L740" s="15">
        <f>H740/3.14</f>
        <v>1.0509554140127388</v>
      </c>
      <c r="M740" t="str">
        <f>IF(L740&gt;0.5,"yes",0)</f>
        <v>yes</v>
      </c>
    </row>
    <row r="741" spans="1:13" x14ac:dyDescent="0.2">
      <c r="A741" s="7" t="s">
        <v>835</v>
      </c>
      <c r="B741" s="7">
        <v>2</v>
      </c>
      <c r="C741" s="7">
        <v>77</v>
      </c>
      <c r="D741" s="7"/>
      <c r="E741" s="7" t="s">
        <v>909</v>
      </c>
      <c r="F741" s="7"/>
      <c r="G741" s="10"/>
      <c r="H741" s="7">
        <v>3</v>
      </c>
      <c r="I741" s="7">
        <v>32</v>
      </c>
      <c r="J741" s="7"/>
      <c r="K741" s="7"/>
      <c r="L741" s="15">
        <f>H741/3.14</f>
        <v>0.95541401273885351</v>
      </c>
      <c r="M741" t="str">
        <f>IF(L741&gt;0.5,"yes",0)</f>
        <v>yes</v>
      </c>
    </row>
    <row r="742" spans="1:13" x14ac:dyDescent="0.2">
      <c r="A742" s="7" t="s">
        <v>835</v>
      </c>
      <c r="B742" s="7">
        <v>2</v>
      </c>
      <c r="C742" s="7">
        <v>210</v>
      </c>
      <c r="D742" s="7"/>
      <c r="E742" s="7" t="s">
        <v>364</v>
      </c>
      <c r="F742" s="7"/>
      <c r="G742" s="10"/>
      <c r="H742" s="7">
        <v>3</v>
      </c>
      <c r="I742" s="7">
        <v>32</v>
      </c>
      <c r="J742" s="7"/>
      <c r="K742" s="7"/>
      <c r="L742" s="15">
        <f>H742/3.14</f>
        <v>0.95541401273885351</v>
      </c>
      <c r="M742" t="str">
        <f>IF(L742&gt;0.5,"yes",0)</f>
        <v>yes</v>
      </c>
    </row>
    <row r="743" spans="1:13" x14ac:dyDescent="0.2">
      <c r="A743" s="7" t="s">
        <v>835</v>
      </c>
      <c r="B743" s="7">
        <v>2</v>
      </c>
      <c r="C743" s="7">
        <v>242</v>
      </c>
      <c r="D743" s="7"/>
      <c r="E743" s="7" t="s">
        <v>865</v>
      </c>
      <c r="F743" s="7"/>
      <c r="G743" s="10"/>
      <c r="H743" s="7">
        <v>2.8</v>
      </c>
      <c r="I743" s="7">
        <v>32</v>
      </c>
      <c r="J743" s="7"/>
      <c r="K743" s="7"/>
      <c r="L743" s="15">
        <f>H743/3.14</f>
        <v>0.89171974522292985</v>
      </c>
      <c r="M743" t="str">
        <f>IF(L743&gt;0.5,"yes",0)</f>
        <v>yes</v>
      </c>
    </row>
    <row r="744" spans="1:13" x14ac:dyDescent="0.2">
      <c r="A744" s="7" t="s">
        <v>833</v>
      </c>
      <c r="B744" s="7">
        <v>1</v>
      </c>
      <c r="C744" s="7">
        <v>128</v>
      </c>
      <c r="D744" s="7"/>
      <c r="E744" s="7" t="s">
        <v>289</v>
      </c>
      <c r="F744" s="7"/>
      <c r="G744" s="10"/>
      <c r="H744" s="7">
        <v>2.4</v>
      </c>
      <c r="I744" s="7">
        <v>32</v>
      </c>
      <c r="J744" s="7"/>
      <c r="K744" s="7"/>
      <c r="L744" s="15">
        <f>H744/3.14</f>
        <v>0.76433121019108274</v>
      </c>
      <c r="M744" t="str">
        <f>IF(L744&gt;0.5,"yes",0)</f>
        <v>yes</v>
      </c>
    </row>
    <row r="745" spans="1:13" x14ac:dyDescent="0.2">
      <c r="A745" s="7" t="s">
        <v>833</v>
      </c>
      <c r="B745" s="7">
        <v>1</v>
      </c>
      <c r="C745" s="7">
        <v>309</v>
      </c>
      <c r="D745" s="7"/>
      <c r="E745" s="12"/>
      <c r="F745" s="7"/>
      <c r="G745" s="10"/>
      <c r="H745" s="7">
        <v>2.4</v>
      </c>
      <c r="I745" s="7">
        <v>32</v>
      </c>
      <c r="J745" s="7"/>
      <c r="K745" s="7"/>
      <c r="L745" s="15">
        <f>H745/3.14</f>
        <v>0.76433121019108274</v>
      </c>
      <c r="M745" t="str">
        <f>IF(L745&gt;0.5,"yes",0)</f>
        <v>yes</v>
      </c>
    </row>
    <row r="746" spans="1:13" x14ac:dyDescent="0.2">
      <c r="A746" s="7" t="s">
        <v>835</v>
      </c>
      <c r="B746" s="7">
        <v>2</v>
      </c>
      <c r="C746" s="7">
        <v>155</v>
      </c>
      <c r="D746" s="7"/>
      <c r="E746" s="7" t="s">
        <v>852</v>
      </c>
      <c r="F746" s="7"/>
      <c r="G746" s="10"/>
      <c r="H746" s="7">
        <v>2.2999999999999998</v>
      </c>
      <c r="I746" s="7">
        <v>32</v>
      </c>
      <c r="J746" s="7"/>
      <c r="K746" s="7"/>
      <c r="L746" s="15">
        <f>H746/3.14</f>
        <v>0.73248407643312097</v>
      </c>
      <c r="M746" t="str">
        <f>IF(L746&gt;0.5,"yes",0)</f>
        <v>yes</v>
      </c>
    </row>
    <row r="747" spans="1:13" x14ac:dyDescent="0.2">
      <c r="A747" s="7" t="s">
        <v>835</v>
      </c>
      <c r="B747" s="7">
        <v>2</v>
      </c>
      <c r="C747" s="7">
        <v>276</v>
      </c>
      <c r="D747" s="7"/>
      <c r="E747" s="7" t="s">
        <v>894</v>
      </c>
      <c r="F747" s="7"/>
      <c r="G747" s="10"/>
      <c r="H747" s="7">
        <v>2.2000000000000002</v>
      </c>
      <c r="I747" s="7">
        <v>32</v>
      </c>
      <c r="J747" s="7"/>
      <c r="K747" s="7"/>
      <c r="L747" s="15">
        <f>H747/3.14</f>
        <v>0.7006369426751593</v>
      </c>
      <c r="M747" t="str">
        <f>IF(L747&gt;0.5,"yes",0)</f>
        <v>yes</v>
      </c>
    </row>
    <row r="748" spans="1:13" ht="15.75" x14ac:dyDescent="0.2">
      <c r="A748" s="7" t="s">
        <v>833</v>
      </c>
      <c r="B748" s="7">
        <v>1</v>
      </c>
      <c r="C748" s="7">
        <v>505</v>
      </c>
      <c r="D748" s="7"/>
      <c r="E748" s="7" t="s">
        <v>885</v>
      </c>
      <c r="F748" s="7"/>
      <c r="G748" s="10"/>
      <c r="H748" s="7">
        <v>2.15</v>
      </c>
      <c r="I748" s="7">
        <v>32</v>
      </c>
      <c r="J748" s="7"/>
      <c r="K748" s="7"/>
      <c r="L748" s="15">
        <f>H748/3.14</f>
        <v>0.6847133757961783</v>
      </c>
      <c r="M748" t="str">
        <f>IF(L748&gt;0.5,"yes",0)</f>
        <v>yes</v>
      </c>
    </row>
    <row r="749" spans="1:13" ht="15.75" x14ac:dyDescent="0.2">
      <c r="A749" s="7" t="s">
        <v>833</v>
      </c>
      <c r="B749" s="7">
        <v>1</v>
      </c>
      <c r="C749" s="7">
        <v>59</v>
      </c>
      <c r="D749" s="7"/>
      <c r="E749" s="7" t="s">
        <v>910</v>
      </c>
      <c r="F749" s="7"/>
      <c r="G749" s="10"/>
      <c r="H749" s="7">
        <v>2</v>
      </c>
      <c r="I749" s="7">
        <v>32</v>
      </c>
      <c r="J749" s="7"/>
      <c r="K749" s="7"/>
      <c r="L749" s="15">
        <f>H749/3.14</f>
        <v>0.63694267515923564</v>
      </c>
      <c r="M749" t="str">
        <f>IF(L749&gt;0.5,"yes",0)</f>
        <v>yes</v>
      </c>
    </row>
    <row r="750" spans="1:13" x14ac:dyDescent="0.2">
      <c r="A750" s="7" t="s">
        <v>833</v>
      </c>
      <c r="B750" s="7">
        <v>1</v>
      </c>
      <c r="C750" s="7">
        <v>460</v>
      </c>
      <c r="D750" s="7"/>
      <c r="E750" s="7" t="s">
        <v>332</v>
      </c>
      <c r="F750" s="7"/>
      <c r="G750" s="10"/>
      <c r="H750" s="7">
        <v>2</v>
      </c>
      <c r="I750" s="7">
        <v>32</v>
      </c>
      <c r="J750" s="7"/>
      <c r="K750" s="7"/>
      <c r="L750" s="15">
        <f>H750/3.14</f>
        <v>0.63694267515923564</v>
      </c>
      <c r="M750" t="str">
        <f>IF(L750&gt;0.5,"yes",0)</f>
        <v>yes</v>
      </c>
    </row>
    <row r="751" spans="1:13" x14ac:dyDescent="0.2">
      <c r="A751" s="7" t="s">
        <v>833</v>
      </c>
      <c r="B751" s="7">
        <v>1</v>
      </c>
      <c r="C751" s="7">
        <v>296</v>
      </c>
      <c r="D751" s="7"/>
      <c r="E751" s="7" t="s">
        <v>289</v>
      </c>
      <c r="F751" s="7"/>
      <c r="G751" s="10"/>
      <c r="H751" s="7">
        <v>4.2</v>
      </c>
      <c r="I751" s="7">
        <v>31</v>
      </c>
      <c r="J751" s="7"/>
      <c r="K751" s="7"/>
      <c r="L751" s="15">
        <f>H751/3.14</f>
        <v>1.3375796178343948</v>
      </c>
      <c r="M751" t="str">
        <f>IF(L751&gt;0.5,"yes",0)</f>
        <v>yes</v>
      </c>
    </row>
    <row r="752" spans="1:13" x14ac:dyDescent="0.2">
      <c r="A752" s="7" t="s">
        <v>833</v>
      </c>
      <c r="B752" s="7">
        <v>1</v>
      </c>
      <c r="C752" s="7">
        <v>501</v>
      </c>
      <c r="D752" s="7"/>
      <c r="E752" s="7" t="s">
        <v>911</v>
      </c>
      <c r="F752" s="7"/>
      <c r="G752" s="10"/>
      <c r="H752" s="7">
        <v>3.9</v>
      </c>
      <c r="I752" s="7">
        <v>31</v>
      </c>
      <c r="J752" s="7"/>
      <c r="K752" s="7"/>
      <c r="L752" s="15">
        <f>H752/3.14</f>
        <v>1.2420382165605095</v>
      </c>
      <c r="M752" t="str">
        <f>IF(L752&gt;0.5,"yes",0)</f>
        <v>yes</v>
      </c>
    </row>
    <row r="753" spans="1:13" x14ac:dyDescent="0.2">
      <c r="A753" s="7" t="s">
        <v>833</v>
      </c>
      <c r="B753" s="7">
        <v>1</v>
      </c>
      <c r="C753" s="7">
        <v>497</v>
      </c>
      <c r="D753" s="7"/>
      <c r="E753" s="7" t="s">
        <v>913</v>
      </c>
      <c r="F753" s="7"/>
      <c r="G753" s="10"/>
      <c r="H753" s="7">
        <v>3.54</v>
      </c>
      <c r="I753" s="7">
        <v>31</v>
      </c>
      <c r="J753" s="7"/>
      <c r="K753" s="7"/>
      <c r="L753" s="15">
        <f>H753/3.14</f>
        <v>1.1273885350318471</v>
      </c>
      <c r="M753" t="str">
        <f>IF(L753&gt;0.5,"yes",0)</f>
        <v>yes</v>
      </c>
    </row>
    <row r="754" spans="1:13" x14ac:dyDescent="0.2">
      <c r="A754" s="7" t="s">
        <v>833</v>
      </c>
      <c r="B754" s="7">
        <v>1</v>
      </c>
      <c r="C754" s="7">
        <v>117</v>
      </c>
      <c r="D754" s="7"/>
      <c r="E754" s="7" t="s">
        <v>162</v>
      </c>
      <c r="F754" s="7"/>
      <c r="G754" s="10"/>
      <c r="H754" s="7">
        <v>3.4</v>
      </c>
      <c r="I754" s="7">
        <v>31</v>
      </c>
      <c r="J754" s="7"/>
      <c r="K754" s="7"/>
      <c r="L754" s="15">
        <f>H754/3.14</f>
        <v>1.0828025477707006</v>
      </c>
      <c r="M754" t="str">
        <f>IF(L754&gt;0.5,"yes",0)</f>
        <v>yes</v>
      </c>
    </row>
    <row r="755" spans="1:13" x14ac:dyDescent="0.2">
      <c r="A755" s="7" t="s">
        <v>835</v>
      </c>
      <c r="B755" s="7">
        <v>2</v>
      </c>
      <c r="C755" s="7">
        <v>255</v>
      </c>
      <c r="D755" s="7"/>
      <c r="E755" s="7" t="s">
        <v>838</v>
      </c>
      <c r="F755" s="7"/>
      <c r="G755" s="10"/>
      <c r="H755" s="7">
        <v>3.04</v>
      </c>
      <c r="I755" s="7">
        <v>31</v>
      </c>
      <c r="J755" s="7" t="s">
        <v>839</v>
      </c>
      <c r="K755" s="7"/>
      <c r="L755" s="15">
        <f>H755/3.14</f>
        <v>0.96815286624203822</v>
      </c>
      <c r="M755" t="str">
        <f>IF(L755&gt;0.5,"yes",0)</f>
        <v>yes</v>
      </c>
    </row>
    <row r="756" spans="1:13" x14ac:dyDescent="0.2">
      <c r="A756" s="7" t="s">
        <v>833</v>
      </c>
      <c r="B756" s="7">
        <v>1</v>
      </c>
      <c r="C756" s="7">
        <v>22</v>
      </c>
      <c r="D756" s="7"/>
      <c r="E756" s="7" t="s">
        <v>293</v>
      </c>
      <c r="F756" s="7"/>
      <c r="G756" s="10"/>
      <c r="H756" s="7">
        <v>2.7</v>
      </c>
      <c r="I756" s="7">
        <v>31</v>
      </c>
      <c r="J756" s="7"/>
      <c r="K756" s="7"/>
      <c r="L756" s="15">
        <f>H756/3.14</f>
        <v>0.85987261146496818</v>
      </c>
      <c r="M756" t="str">
        <f>IF(L756&gt;0.5,"yes",0)</f>
        <v>yes</v>
      </c>
    </row>
    <row r="757" spans="1:13" x14ac:dyDescent="0.2">
      <c r="A757" s="7" t="s">
        <v>833</v>
      </c>
      <c r="B757" s="7">
        <v>1</v>
      </c>
      <c r="C757" s="7">
        <v>186</v>
      </c>
      <c r="D757" s="7"/>
      <c r="E757" s="7" t="s">
        <v>296</v>
      </c>
      <c r="F757" s="7"/>
      <c r="G757" s="10"/>
      <c r="H757" s="7">
        <v>2.63</v>
      </c>
      <c r="I757" s="7">
        <v>31</v>
      </c>
      <c r="J757" s="7" t="s">
        <v>871</v>
      </c>
      <c r="K757" s="7"/>
      <c r="L757" s="15">
        <f>H757/3.14</f>
        <v>0.83757961783439483</v>
      </c>
      <c r="M757" t="str">
        <f>IF(L757&gt;0.5,"yes",0)</f>
        <v>yes</v>
      </c>
    </row>
    <row r="758" spans="1:13" x14ac:dyDescent="0.2">
      <c r="A758" s="7" t="s">
        <v>835</v>
      </c>
      <c r="B758" s="7">
        <v>2</v>
      </c>
      <c r="C758" s="7">
        <v>272</v>
      </c>
      <c r="D758" s="7"/>
      <c r="E758" s="7" t="s">
        <v>866</v>
      </c>
      <c r="F758" s="7"/>
      <c r="G758" s="10"/>
      <c r="H758" s="7">
        <v>2.6</v>
      </c>
      <c r="I758" s="7">
        <v>31</v>
      </c>
      <c r="J758" s="7" t="s">
        <v>861</v>
      </c>
      <c r="K758" s="7"/>
      <c r="L758" s="15">
        <f>H758/3.14</f>
        <v>0.82802547770700641</v>
      </c>
      <c r="M758" t="str">
        <f>IF(L758&gt;0.5,"yes",0)</f>
        <v>yes</v>
      </c>
    </row>
    <row r="759" spans="1:13" x14ac:dyDescent="0.2">
      <c r="A759" s="7" t="s">
        <v>833</v>
      </c>
      <c r="B759" s="7">
        <v>1</v>
      </c>
      <c r="C759" s="7">
        <v>367</v>
      </c>
      <c r="D759" s="7"/>
      <c r="E759" s="7" t="s">
        <v>315</v>
      </c>
      <c r="F759" s="7"/>
      <c r="G759" s="10"/>
      <c r="H759" s="7">
        <v>2.5</v>
      </c>
      <c r="I759" s="7">
        <v>31</v>
      </c>
      <c r="J759" s="7"/>
      <c r="K759" s="7"/>
      <c r="L759" s="15">
        <f>H759/3.14</f>
        <v>0.79617834394904452</v>
      </c>
      <c r="M759" t="str">
        <f>IF(L759&gt;0.5,"yes",0)</f>
        <v>yes</v>
      </c>
    </row>
    <row r="760" spans="1:13" x14ac:dyDescent="0.2">
      <c r="A760" s="7" t="s">
        <v>833</v>
      </c>
      <c r="B760" s="7">
        <v>1</v>
      </c>
      <c r="C760" s="7">
        <v>56</v>
      </c>
      <c r="D760" s="7"/>
      <c r="E760" s="7" t="s">
        <v>914</v>
      </c>
      <c r="F760" s="7"/>
      <c r="G760" s="10"/>
      <c r="H760" s="7">
        <v>2.2999999999999998</v>
      </c>
      <c r="I760" s="7">
        <v>31</v>
      </c>
      <c r="J760" s="7"/>
      <c r="K760" s="7"/>
      <c r="L760" s="15">
        <f>H760/3.14</f>
        <v>0.73248407643312097</v>
      </c>
      <c r="M760" t="str">
        <f>IF(L760&gt;0.5,"yes",0)</f>
        <v>yes</v>
      </c>
    </row>
    <row r="761" spans="1:13" x14ac:dyDescent="0.2">
      <c r="A761" s="7" t="s">
        <v>835</v>
      </c>
      <c r="B761" s="7">
        <v>2</v>
      </c>
      <c r="C761" s="7">
        <v>168</v>
      </c>
      <c r="D761" s="7"/>
      <c r="E761" s="7" t="s">
        <v>353</v>
      </c>
      <c r="F761" s="7"/>
      <c r="G761" s="10"/>
      <c r="H761" s="7">
        <v>2.2999999999999998</v>
      </c>
      <c r="I761" s="7">
        <v>31</v>
      </c>
      <c r="J761" s="7"/>
      <c r="K761" s="7"/>
      <c r="L761" s="15">
        <f>H761/3.14</f>
        <v>0.73248407643312097</v>
      </c>
      <c r="M761" t="str">
        <f>IF(L761&gt;0.5,"yes",0)</f>
        <v>yes</v>
      </c>
    </row>
    <row r="762" spans="1:13" x14ac:dyDescent="0.2">
      <c r="A762" s="7" t="s">
        <v>833</v>
      </c>
      <c r="B762" s="7">
        <v>1</v>
      </c>
      <c r="C762" s="7">
        <v>389</v>
      </c>
      <c r="D762" s="7"/>
      <c r="E762" s="7" t="s">
        <v>317</v>
      </c>
      <c r="F762" s="7"/>
      <c r="G762" s="10"/>
      <c r="H762" s="7">
        <v>2.23</v>
      </c>
      <c r="I762" s="7">
        <v>31</v>
      </c>
      <c r="J762" s="7"/>
      <c r="K762" s="7"/>
      <c r="L762" s="15">
        <f>H762/3.14</f>
        <v>0.71019108280254772</v>
      </c>
      <c r="M762" t="str">
        <f>IF(L762&gt;0.5,"yes",0)</f>
        <v>yes</v>
      </c>
    </row>
    <row r="763" spans="1:13" x14ac:dyDescent="0.2">
      <c r="A763" s="7" t="s">
        <v>833</v>
      </c>
      <c r="B763" s="7">
        <v>1</v>
      </c>
      <c r="C763" s="7">
        <v>198</v>
      </c>
      <c r="D763" s="7"/>
      <c r="E763" s="7" t="s">
        <v>162</v>
      </c>
      <c r="F763" s="7"/>
      <c r="G763" s="10"/>
      <c r="H763" s="7">
        <v>2.0499999999999998</v>
      </c>
      <c r="I763" s="7">
        <v>31</v>
      </c>
      <c r="J763" s="7"/>
      <c r="K763" s="7"/>
      <c r="L763" s="15">
        <f>H763/3.14</f>
        <v>0.65286624203821653</v>
      </c>
      <c r="M763" t="str">
        <f>IF(L763&gt;0.5,"yes",0)</f>
        <v>yes</v>
      </c>
    </row>
    <row r="764" spans="1:13" x14ac:dyDescent="0.2">
      <c r="A764" s="7" t="s">
        <v>833</v>
      </c>
      <c r="B764" s="7">
        <v>1</v>
      </c>
      <c r="C764" s="7">
        <v>131</v>
      </c>
      <c r="D764" s="7"/>
      <c r="E764" s="7" t="s">
        <v>305</v>
      </c>
      <c r="F764" s="7"/>
      <c r="G764" s="10"/>
      <c r="H764" s="7">
        <v>2</v>
      </c>
      <c r="I764" s="7">
        <v>31</v>
      </c>
      <c r="J764" s="7"/>
      <c r="K764" s="7"/>
      <c r="L764" s="15">
        <f>H764/3.14</f>
        <v>0.63694267515923564</v>
      </c>
      <c r="M764" t="str">
        <f>IF(L764&gt;0.5,"yes",0)</f>
        <v>yes</v>
      </c>
    </row>
    <row r="765" spans="1:13" x14ac:dyDescent="0.2">
      <c r="A765" s="7" t="s">
        <v>835</v>
      </c>
      <c r="B765" s="7">
        <v>2</v>
      </c>
      <c r="C765" s="7">
        <v>97</v>
      </c>
      <c r="D765" s="7"/>
      <c r="E765" s="7" t="s">
        <v>858</v>
      </c>
      <c r="F765" s="7"/>
      <c r="G765" s="10"/>
      <c r="H765" s="7">
        <v>2</v>
      </c>
      <c r="I765" s="7">
        <v>31</v>
      </c>
      <c r="J765" s="7"/>
      <c r="K765" s="7"/>
      <c r="L765" s="15">
        <f>H765/3.14</f>
        <v>0.63694267515923564</v>
      </c>
      <c r="M765" t="str">
        <f>IF(L765&gt;0.5,"yes",0)</f>
        <v>yes</v>
      </c>
    </row>
    <row r="766" spans="1:13" x14ac:dyDescent="0.2">
      <c r="A766" s="7" t="s">
        <v>833</v>
      </c>
      <c r="B766" s="7">
        <v>1</v>
      </c>
      <c r="C766" s="7">
        <v>86</v>
      </c>
      <c r="D766" s="7"/>
      <c r="E766" s="7" t="s">
        <v>289</v>
      </c>
      <c r="F766" s="7"/>
      <c r="G766" s="10"/>
      <c r="H766" s="7">
        <v>2</v>
      </c>
      <c r="I766" s="7">
        <v>31</v>
      </c>
      <c r="J766" s="7"/>
      <c r="K766" s="7"/>
      <c r="L766" s="15">
        <f>H766/3.14</f>
        <v>0.63694267515923564</v>
      </c>
      <c r="M766" t="str">
        <f>IF(L766&gt;0.5,"yes",0)</f>
        <v>yes</v>
      </c>
    </row>
    <row r="767" spans="1:13" x14ac:dyDescent="0.2">
      <c r="A767" s="7" t="s">
        <v>833</v>
      </c>
      <c r="B767" s="7">
        <v>1</v>
      </c>
      <c r="C767" s="7">
        <v>155</v>
      </c>
      <c r="D767" s="7"/>
      <c r="E767" s="7" t="s">
        <v>289</v>
      </c>
      <c r="F767" s="7"/>
      <c r="G767" s="10"/>
      <c r="H767" s="7">
        <v>7.3</v>
      </c>
      <c r="I767" s="7">
        <v>30</v>
      </c>
      <c r="J767" s="7"/>
      <c r="K767" s="7"/>
      <c r="L767" s="15">
        <f>H767/3.14</f>
        <v>2.3248407643312099</v>
      </c>
      <c r="M767" t="str">
        <f>IF(L767&gt;0.5,"yes",0)</f>
        <v>yes</v>
      </c>
    </row>
    <row r="768" spans="1:13" x14ac:dyDescent="0.2">
      <c r="A768" s="7" t="s">
        <v>835</v>
      </c>
      <c r="B768" s="7">
        <v>2</v>
      </c>
      <c r="C768" s="7">
        <v>294</v>
      </c>
      <c r="D768" s="7"/>
      <c r="E768" s="7" t="s">
        <v>858</v>
      </c>
      <c r="F768" s="7"/>
      <c r="G768" s="10"/>
      <c r="H768" s="7">
        <v>3.4</v>
      </c>
      <c r="I768" s="7">
        <v>30</v>
      </c>
      <c r="J768" s="7"/>
      <c r="K768" s="7"/>
      <c r="L768" s="15">
        <f>H768/3.14</f>
        <v>1.0828025477707006</v>
      </c>
      <c r="M768" t="str">
        <f>IF(L768&gt;0.5,"yes",0)</f>
        <v>yes</v>
      </c>
    </row>
    <row r="769" spans="1:13" x14ac:dyDescent="0.2">
      <c r="A769" s="7" t="s">
        <v>833</v>
      </c>
      <c r="B769" s="7">
        <v>1</v>
      </c>
      <c r="C769" s="7">
        <v>565</v>
      </c>
      <c r="D769" s="7"/>
      <c r="E769" s="7" t="s">
        <v>852</v>
      </c>
      <c r="F769" s="7"/>
      <c r="G769" s="10"/>
      <c r="H769" s="7">
        <v>3.32</v>
      </c>
      <c r="I769" s="7">
        <v>30</v>
      </c>
      <c r="J769" s="7"/>
      <c r="K769" s="7"/>
      <c r="L769" s="15">
        <f>H769/3.14</f>
        <v>1.0573248407643312</v>
      </c>
      <c r="M769" t="str">
        <f>IF(L769&gt;0.5,"yes",0)</f>
        <v>yes</v>
      </c>
    </row>
    <row r="770" spans="1:13" x14ac:dyDescent="0.2">
      <c r="A770" s="7" t="s">
        <v>833</v>
      </c>
      <c r="B770" s="7">
        <v>1</v>
      </c>
      <c r="C770" s="7">
        <v>299</v>
      </c>
      <c r="D770" s="7"/>
      <c r="E770" s="7" t="s">
        <v>307</v>
      </c>
      <c r="F770" s="7"/>
      <c r="G770" s="10"/>
      <c r="H770" s="7">
        <v>3.2</v>
      </c>
      <c r="I770" s="7">
        <v>30</v>
      </c>
      <c r="J770" s="7"/>
      <c r="K770" s="7"/>
      <c r="L770" s="15">
        <f>H770/3.14</f>
        <v>1.0191082802547771</v>
      </c>
      <c r="M770" t="str">
        <f>IF(L770&gt;0.5,"yes",0)</f>
        <v>yes</v>
      </c>
    </row>
    <row r="771" spans="1:13" x14ac:dyDescent="0.2">
      <c r="A771" s="7" t="s">
        <v>833</v>
      </c>
      <c r="B771" s="7">
        <v>1</v>
      </c>
      <c r="C771" s="7">
        <v>466</v>
      </c>
      <c r="D771" s="7"/>
      <c r="E771" s="7" t="s">
        <v>334</v>
      </c>
      <c r="F771" s="7"/>
      <c r="G771" s="10"/>
      <c r="H771" s="7">
        <v>3.1</v>
      </c>
      <c r="I771" s="7">
        <v>30</v>
      </c>
      <c r="J771" s="7"/>
      <c r="K771" s="7"/>
      <c r="L771" s="15">
        <f>H771/3.14</f>
        <v>0.98726114649681529</v>
      </c>
      <c r="M771" t="str">
        <f>IF(L771&gt;0.5,"yes",0)</f>
        <v>yes</v>
      </c>
    </row>
    <row r="772" spans="1:13" x14ac:dyDescent="0.2">
      <c r="A772" s="7" t="s">
        <v>835</v>
      </c>
      <c r="B772" s="7">
        <v>2</v>
      </c>
      <c r="C772" s="7">
        <v>235</v>
      </c>
      <c r="D772" s="7"/>
      <c r="E772" s="7" t="s">
        <v>856</v>
      </c>
      <c r="F772" s="7"/>
      <c r="G772" s="10"/>
      <c r="H772" s="7">
        <v>3.1</v>
      </c>
      <c r="I772" s="7">
        <v>30</v>
      </c>
      <c r="J772" s="7"/>
      <c r="K772" s="7"/>
      <c r="L772" s="15">
        <f>H772/3.14</f>
        <v>0.98726114649681529</v>
      </c>
      <c r="M772" t="str">
        <f>IF(L772&gt;0.5,"yes",0)</f>
        <v>yes</v>
      </c>
    </row>
    <row r="773" spans="1:13" x14ac:dyDescent="0.2">
      <c r="A773" s="7" t="s">
        <v>833</v>
      </c>
      <c r="B773" s="7">
        <v>1</v>
      </c>
      <c r="C773" s="7">
        <v>123</v>
      </c>
      <c r="D773" s="7"/>
      <c r="E773" s="7" t="s">
        <v>317</v>
      </c>
      <c r="F773" s="7"/>
      <c r="G773" s="10"/>
      <c r="H773" s="7">
        <v>3</v>
      </c>
      <c r="I773" s="7">
        <v>30</v>
      </c>
      <c r="J773" s="7"/>
      <c r="K773" s="7"/>
      <c r="L773" s="15">
        <f>H773/3.14</f>
        <v>0.95541401273885351</v>
      </c>
      <c r="M773" t="str">
        <f>IF(L773&gt;0.5,"yes",0)</f>
        <v>yes</v>
      </c>
    </row>
    <row r="774" spans="1:13" x14ac:dyDescent="0.2">
      <c r="A774" s="7" t="s">
        <v>835</v>
      </c>
      <c r="B774" s="7">
        <v>2</v>
      </c>
      <c r="C774" s="7">
        <v>17</v>
      </c>
      <c r="D774" s="7"/>
      <c r="E774" s="7" t="s">
        <v>894</v>
      </c>
      <c r="F774" s="7"/>
      <c r="G774" s="10"/>
      <c r="H774" s="7">
        <v>3</v>
      </c>
      <c r="I774" s="7">
        <v>30</v>
      </c>
      <c r="J774" s="7"/>
      <c r="K774" s="7"/>
      <c r="L774" s="15">
        <f>H774/3.14</f>
        <v>0.95541401273885351</v>
      </c>
      <c r="M774" t="str">
        <f>IF(L774&gt;0.5,"yes",0)</f>
        <v>yes</v>
      </c>
    </row>
    <row r="775" spans="1:13" x14ac:dyDescent="0.2">
      <c r="A775" s="7" t="s">
        <v>833</v>
      </c>
      <c r="B775" s="7">
        <v>1</v>
      </c>
      <c r="C775" s="7">
        <v>108</v>
      </c>
      <c r="D775" s="7"/>
      <c r="E775" s="7" t="s">
        <v>162</v>
      </c>
      <c r="F775" s="7"/>
      <c r="G775" s="10"/>
      <c r="H775" s="7">
        <v>3</v>
      </c>
      <c r="I775" s="7">
        <v>30</v>
      </c>
      <c r="J775" s="7"/>
      <c r="K775" s="7"/>
      <c r="L775" s="15">
        <f>H775/3.14</f>
        <v>0.95541401273885351</v>
      </c>
      <c r="M775" t="str">
        <f>IF(L775&gt;0.5,"yes",0)</f>
        <v>yes</v>
      </c>
    </row>
    <row r="776" spans="1:13" x14ac:dyDescent="0.2">
      <c r="A776" s="7" t="s">
        <v>833</v>
      </c>
      <c r="B776" s="7">
        <v>1</v>
      </c>
      <c r="C776" s="7">
        <v>151</v>
      </c>
      <c r="D776" s="7"/>
      <c r="E776" s="7" t="s">
        <v>898</v>
      </c>
      <c r="F776" s="7"/>
      <c r="G776" s="10"/>
      <c r="H776" s="7">
        <v>2.6</v>
      </c>
      <c r="I776" s="7">
        <v>30</v>
      </c>
      <c r="J776" s="7"/>
      <c r="K776" s="7"/>
      <c r="L776" s="15">
        <f>H776/3.14</f>
        <v>0.82802547770700641</v>
      </c>
      <c r="M776" t="str">
        <f>IF(L776&gt;0.5,"yes",0)</f>
        <v>yes</v>
      </c>
    </row>
    <row r="777" spans="1:13" x14ac:dyDescent="0.2">
      <c r="A777" s="7" t="s">
        <v>835</v>
      </c>
      <c r="B777" s="7">
        <v>2</v>
      </c>
      <c r="C777" s="7">
        <v>307</v>
      </c>
      <c r="D777" s="7"/>
      <c r="E777" s="7" t="s">
        <v>845</v>
      </c>
      <c r="F777" s="7"/>
      <c r="G777" s="10"/>
      <c r="H777" s="7">
        <v>2.5</v>
      </c>
      <c r="I777" s="7">
        <v>30</v>
      </c>
      <c r="J777" s="7"/>
      <c r="K777" s="7"/>
      <c r="L777" s="15">
        <f>H777/3.14</f>
        <v>0.79617834394904452</v>
      </c>
      <c r="M777" t="str">
        <f>IF(L777&gt;0.5,"yes",0)</f>
        <v>yes</v>
      </c>
    </row>
    <row r="778" spans="1:13" x14ac:dyDescent="0.2">
      <c r="A778" s="7" t="s">
        <v>833</v>
      </c>
      <c r="B778" s="7">
        <v>1</v>
      </c>
      <c r="C778" s="7">
        <v>316</v>
      </c>
      <c r="D778" s="7"/>
      <c r="E778" s="7" t="s">
        <v>288</v>
      </c>
      <c r="F778" s="7"/>
      <c r="G778" s="10"/>
      <c r="H778" s="7">
        <v>2.4</v>
      </c>
      <c r="I778" s="7">
        <v>30</v>
      </c>
      <c r="J778" s="7"/>
      <c r="K778" s="7"/>
      <c r="L778" s="15">
        <f>H778/3.14</f>
        <v>0.76433121019108274</v>
      </c>
      <c r="M778" t="str">
        <f>IF(L778&gt;0.5,"yes",0)</f>
        <v>yes</v>
      </c>
    </row>
    <row r="779" spans="1:13" x14ac:dyDescent="0.2">
      <c r="A779" s="7" t="s">
        <v>835</v>
      </c>
      <c r="B779" s="7">
        <v>2</v>
      </c>
      <c r="C779" s="7">
        <v>275</v>
      </c>
      <c r="D779" s="7"/>
      <c r="E779" s="7" t="s">
        <v>864</v>
      </c>
      <c r="F779" s="7"/>
      <c r="G779" s="10"/>
      <c r="H779" s="7">
        <v>2.4</v>
      </c>
      <c r="I779" s="7">
        <v>30</v>
      </c>
      <c r="J779" s="7"/>
      <c r="K779" s="7"/>
      <c r="L779" s="15">
        <f>H779/3.14</f>
        <v>0.76433121019108274</v>
      </c>
      <c r="M779" t="str">
        <f>IF(L779&gt;0.5,"yes",0)</f>
        <v>yes</v>
      </c>
    </row>
    <row r="780" spans="1:13" x14ac:dyDescent="0.2">
      <c r="A780" s="7" t="s">
        <v>835</v>
      </c>
      <c r="B780" s="7">
        <v>2</v>
      </c>
      <c r="C780" s="7">
        <v>271</v>
      </c>
      <c r="D780" s="7"/>
      <c r="E780" s="7" t="s">
        <v>363</v>
      </c>
      <c r="F780" s="7"/>
      <c r="G780" s="10"/>
      <c r="H780" s="7">
        <v>2.37</v>
      </c>
      <c r="I780" s="7">
        <v>30</v>
      </c>
      <c r="J780" s="7"/>
      <c r="K780" s="7"/>
      <c r="L780" s="15">
        <f>H780/3.14</f>
        <v>0.75477707006369432</v>
      </c>
      <c r="M780" t="str">
        <f>IF(L780&gt;0.5,"yes",0)</f>
        <v>yes</v>
      </c>
    </row>
    <row r="781" spans="1:13" x14ac:dyDescent="0.2">
      <c r="A781" s="7" t="s">
        <v>833</v>
      </c>
      <c r="B781" s="7">
        <v>1</v>
      </c>
      <c r="C781" s="7">
        <v>461</v>
      </c>
      <c r="D781" s="7"/>
      <c r="E781" s="7" t="s">
        <v>915</v>
      </c>
      <c r="F781" s="7"/>
      <c r="G781" s="10"/>
      <c r="H781" s="7">
        <v>2.2999999999999998</v>
      </c>
      <c r="I781" s="7">
        <v>30</v>
      </c>
      <c r="J781" s="7"/>
      <c r="K781" s="7"/>
      <c r="L781" s="15">
        <f>H781/3.14</f>
        <v>0.73248407643312097</v>
      </c>
      <c r="M781" t="str">
        <f>IF(L781&gt;0.5,"yes",0)</f>
        <v>yes</v>
      </c>
    </row>
    <row r="782" spans="1:13" ht="15.75" x14ac:dyDescent="0.2">
      <c r="A782" s="7" t="s">
        <v>833</v>
      </c>
      <c r="B782" s="7">
        <v>1</v>
      </c>
      <c r="C782" s="7">
        <v>181</v>
      </c>
      <c r="D782" s="7"/>
      <c r="E782" s="7" t="s">
        <v>295</v>
      </c>
      <c r="F782" s="7"/>
      <c r="G782" s="10"/>
      <c r="H782" s="7">
        <v>2.2999999999999998</v>
      </c>
      <c r="I782" s="7">
        <v>30</v>
      </c>
      <c r="J782" s="7"/>
      <c r="K782" s="7"/>
      <c r="L782" s="15">
        <f>H782/3.14</f>
        <v>0.73248407643312097</v>
      </c>
      <c r="M782" t="str">
        <f>IF(L782&gt;0.5,"yes",0)</f>
        <v>yes</v>
      </c>
    </row>
    <row r="783" spans="1:13" x14ac:dyDescent="0.2">
      <c r="A783" s="7" t="s">
        <v>833</v>
      </c>
      <c r="B783" s="7">
        <v>1</v>
      </c>
      <c r="C783" s="7">
        <v>543</v>
      </c>
      <c r="D783" s="7"/>
      <c r="E783" s="7" t="s">
        <v>291</v>
      </c>
      <c r="F783" s="7"/>
      <c r="G783" s="10"/>
      <c r="H783" s="7">
        <v>2.2999999999999998</v>
      </c>
      <c r="I783" s="7">
        <v>30</v>
      </c>
      <c r="J783" s="7" t="s">
        <v>840</v>
      </c>
      <c r="K783" s="7" t="s">
        <v>841</v>
      </c>
      <c r="L783" s="15">
        <f>H783/3.14</f>
        <v>0.73248407643312097</v>
      </c>
      <c r="M783" t="str">
        <f>IF(L783&gt;0.5,"yes",0)</f>
        <v>yes</v>
      </c>
    </row>
    <row r="784" spans="1:13" x14ac:dyDescent="0.2">
      <c r="A784" s="7" t="s">
        <v>833</v>
      </c>
      <c r="B784" s="7">
        <v>1</v>
      </c>
      <c r="C784" s="7">
        <v>451</v>
      </c>
      <c r="D784" s="7"/>
      <c r="E784" s="7" t="s">
        <v>295</v>
      </c>
      <c r="F784" s="7"/>
      <c r="G784" s="10"/>
      <c r="H784" s="7">
        <v>2.2000000000000002</v>
      </c>
      <c r="I784" s="7">
        <v>30</v>
      </c>
      <c r="J784" s="7"/>
      <c r="K784" s="7"/>
      <c r="L784" s="15">
        <f>H784/3.14</f>
        <v>0.7006369426751593</v>
      </c>
      <c r="M784" t="str">
        <f>IF(L784&gt;0.5,"yes",0)</f>
        <v>yes</v>
      </c>
    </row>
    <row r="785" spans="1:13" x14ac:dyDescent="0.2">
      <c r="A785" s="7" t="s">
        <v>835</v>
      </c>
      <c r="B785" s="7">
        <v>2</v>
      </c>
      <c r="C785" s="7">
        <v>234</v>
      </c>
      <c r="D785" s="7"/>
      <c r="E785" s="7" t="s">
        <v>856</v>
      </c>
      <c r="F785" s="7"/>
      <c r="G785" s="10"/>
      <c r="H785" s="7">
        <v>2.2000000000000002</v>
      </c>
      <c r="I785" s="7">
        <v>30</v>
      </c>
      <c r="J785" s="7"/>
      <c r="K785" s="7"/>
      <c r="L785" s="15">
        <f>H785/3.14</f>
        <v>0.7006369426751593</v>
      </c>
      <c r="M785" t="str">
        <f>IF(L785&gt;0.5,"yes",0)</f>
        <v>yes</v>
      </c>
    </row>
    <row r="786" spans="1:13" x14ac:dyDescent="0.2">
      <c r="A786" s="7" t="s">
        <v>833</v>
      </c>
      <c r="B786" s="7">
        <v>1</v>
      </c>
      <c r="C786" s="7">
        <v>500</v>
      </c>
      <c r="D786" s="7"/>
      <c r="E786" s="7" t="s">
        <v>294</v>
      </c>
      <c r="F786" s="7"/>
      <c r="G786" s="10"/>
      <c r="H786" s="7">
        <v>2.1</v>
      </c>
      <c r="I786" s="7">
        <v>30</v>
      </c>
      <c r="J786" s="7"/>
      <c r="K786" s="7"/>
      <c r="L786" s="15">
        <f>H786/3.14</f>
        <v>0.66878980891719741</v>
      </c>
      <c r="M786" t="str">
        <f>IF(L786&gt;0.5,"yes",0)</f>
        <v>yes</v>
      </c>
    </row>
    <row r="787" spans="1:13" x14ac:dyDescent="0.2">
      <c r="A787" s="7" t="s">
        <v>833</v>
      </c>
      <c r="B787" s="7">
        <v>1</v>
      </c>
      <c r="C787" s="7">
        <v>536</v>
      </c>
      <c r="D787" s="7"/>
      <c r="E787" s="7" t="s">
        <v>916</v>
      </c>
      <c r="F787" s="7"/>
      <c r="G787" s="10"/>
      <c r="H787" s="7">
        <v>2</v>
      </c>
      <c r="I787" s="7">
        <v>30</v>
      </c>
      <c r="J787" s="7"/>
      <c r="K787" s="7"/>
      <c r="L787" s="15">
        <f>H787/3.14</f>
        <v>0.63694267515923564</v>
      </c>
      <c r="M787" t="str">
        <f>IF(L787&gt;0.5,"yes",0)</f>
        <v>yes</v>
      </c>
    </row>
    <row r="788" spans="1:13" x14ac:dyDescent="0.2">
      <c r="A788" s="7" t="s">
        <v>833</v>
      </c>
      <c r="B788" s="7">
        <v>1</v>
      </c>
      <c r="C788" s="7">
        <v>423</v>
      </c>
      <c r="D788" s="7"/>
      <c r="E788" s="7" t="s">
        <v>893</v>
      </c>
      <c r="F788" s="7"/>
      <c r="G788" s="10"/>
      <c r="H788" s="7">
        <v>3.3</v>
      </c>
      <c r="I788" s="7">
        <v>29</v>
      </c>
      <c r="J788" s="7"/>
      <c r="K788" s="7"/>
      <c r="L788" s="15">
        <f>H788/3.14</f>
        <v>1.0509554140127388</v>
      </c>
      <c r="M788" t="str">
        <f>IF(L788&gt;0.5,"yes",0)</f>
        <v>yes</v>
      </c>
    </row>
    <row r="789" spans="1:13" x14ac:dyDescent="0.2">
      <c r="A789" s="7" t="s">
        <v>833</v>
      </c>
      <c r="B789" s="7">
        <v>1</v>
      </c>
      <c r="C789" s="7">
        <v>334</v>
      </c>
      <c r="D789" s="7"/>
      <c r="E789" s="7" t="s">
        <v>291</v>
      </c>
      <c r="F789" s="7"/>
      <c r="G789" s="10"/>
      <c r="H789" s="7">
        <v>3.1</v>
      </c>
      <c r="I789" s="7">
        <v>29</v>
      </c>
      <c r="J789" s="7" t="s">
        <v>840</v>
      </c>
      <c r="K789" s="7" t="s">
        <v>841</v>
      </c>
      <c r="L789" s="15">
        <f>H789/3.14</f>
        <v>0.98726114649681529</v>
      </c>
      <c r="M789" t="str">
        <f>IF(L789&gt;0.5,"yes",0)</f>
        <v>yes</v>
      </c>
    </row>
    <row r="790" spans="1:13" x14ac:dyDescent="0.2">
      <c r="A790" s="7" t="s">
        <v>835</v>
      </c>
      <c r="B790" s="7">
        <v>2</v>
      </c>
      <c r="C790" s="7">
        <v>124</v>
      </c>
      <c r="D790" s="7"/>
      <c r="E790" s="7" t="s">
        <v>353</v>
      </c>
      <c r="F790" s="7"/>
      <c r="G790" s="10"/>
      <c r="H790" s="7">
        <v>3</v>
      </c>
      <c r="I790" s="7">
        <v>29</v>
      </c>
      <c r="J790" s="7"/>
      <c r="K790" s="7"/>
      <c r="L790" s="15">
        <f>H790/3.14</f>
        <v>0.95541401273885351</v>
      </c>
      <c r="M790" t="str">
        <f>IF(L790&gt;0.5,"yes",0)</f>
        <v>yes</v>
      </c>
    </row>
    <row r="791" spans="1:13" x14ac:dyDescent="0.2">
      <c r="A791" s="7" t="s">
        <v>833</v>
      </c>
      <c r="B791" s="7">
        <v>1</v>
      </c>
      <c r="C791" s="7">
        <v>246</v>
      </c>
      <c r="D791" s="7"/>
      <c r="E791" s="7" t="s">
        <v>322</v>
      </c>
      <c r="F791" s="7"/>
      <c r="G791" s="10"/>
      <c r="H791" s="7">
        <v>2.9</v>
      </c>
      <c r="I791" s="7">
        <v>29</v>
      </c>
      <c r="J791" s="7"/>
      <c r="K791" s="7"/>
      <c r="L791" s="15">
        <f>H791/3.14</f>
        <v>0.92356687898089163</v>
      </c>
      <c r="M791" t="str">
        <f>IF(L791&gt;0.5,"yes",0)</f>
        <v>yes</v>
      </c>
    </row>
    <row r="792" spans="1:13" x14ac:dyDescent="0.2">
      <c r="A792" s="7" t="s">
        <v>835</v>
      </c>
      <c r="B792" s="7">
        <v>2</v>
      </c>
      <c r="C792" s="7">
        <v>323</v>
      </c>
      <c r="D792" s="7"/>
      <c r="E792" s="7" t="s">
        <v>917</v>
      </c>
      <c r="F792" s="7"/>
      <c r="G792" s="10"/>
      <c r="H792" s="7">
        <v>2.5</v>
      </c>
      <c r="I792" s="7">
        <v>29</v>
      </c>
      <c r="J792" s="7"/>
      <c r="K792" s="7"/>
      <c r="L792" s="15">
        <f>H792/3.14</f>
        <v>0.79617834394904452</v>
      </c>
      <c r="M792" t="str">
        <f>IF(L792&gt;0.5,"yes",0)</f>
        <v>yes</v>
      </c>
    </row>
    <row r="793" spans="1:13" x14ac:dyDescent="0.2">
      <c r="A793" s="7" t="s">
        <v>835</v>
      </c>
      <c r="B793" s="7">
        <v>2</v>
      </c>
      <c r="C793" s="7">
        <v>193</v>
      </c>
      <c r="D793" s="7"/>
      <c r="E793" s="7" t="s">
        <v>858</v>
      </c>
      <c r="F793" s="7"/>
      <c r="G793" s="10"/>
      <c r="H793" s="7">
        <v>2.4</v>
      </c>
      <c r="I793" s="7">
        <v>29</v>
      </c>
      <c r="J793" s="7"/>
      <c r="K793" s="7"/>
      <c r="L793" s="15">
        <f>H793/3.14</f>
        <v>0.76433121019108274</v>
      </c>
      <c r="M793" t="str">
        <f>IF(L793&gt;0.5,"yes",0)</f>
        <v>yes</v>
      </c>
    </row>
    <row r="794" spans="1:13" x14ac:dyDescent="0.2">
      <c r="A794" s="7" t="s">
        <v>833</v>
      </c>
      <c r="B794" s="7">
        <v>1</v>
      </c>
      <c r="C794" s="7">
        <v>265</v>
      </c>
      <c r="D794" s="7"/>
      <c r="E794" s="7" t="s">
        <v>290</v>
      </c>
      <c r="F794" s="7"/>
      <c r="G794" s="10"/>
      <c r="H794" s="7">
        <v>2.4</v>
      </c>
      <c r="I794" s="7">
        <v>29</v>
      </c>
      <c r="J794" s="7"/>
      <c r="K794" s="7"/>
      <c r="L794" s="15">
        <f>H794/3.14</f>
        <v>0.76433121019108274</v>
      </c>
      <c r="M794" t="str">
        <f>IF(L794&gt;0.5,"yes",0)</f>
        <v>yes</v>
      </c>
    </row>
    <row r="795" spans="1:13" x14ac:dyDescent="0.2">
      <c r="A795" s="7" t="s">
        <v>835</v>
      </c>
      <c r="B795" s="7">
        <v>2</v>
      </c>
      <c r="C795" s="7">
        <v>228</v>
      </c>
      <c r="D795" s="7"/>
      <c r="E795" s="7" t="s">
        <v>889</v>
      </c>
      <c r="F795" s="7"/>
      <c r="G795" s="10"/>
      <c r="H795" s="7">
        <v>2.35</v>
      </c>
      <c r="I795" s="7">
        <v>29</v>
      </c>
      <c r="J795" s="7" t="s">
        <v>871</v>
      </c>
      <c r="K795" s="7"/>
      <c r="L795" s="15">
        <f>H795/3.14</f>
        <v>0.74840764331210186</v>
      </c>
      <c r="M795" t="str">
        <f>IF(L795&gt;0.5,"yes",0)</f>
        <v>yes</v>
      </c>
    </row>
    <row r="796" spans="1:13" x14ac:dyDescent="0.2">
      <c r="A796" s="7" t="s">
        <v>833</v>
      </c>
      <c r="B796" s="7">
        <v>1</v>
      </c>
      <c r="C796" s="7">
        <v>152</v>
      </c>
      <c r="D796" s="7"/>
      <c r="E796" s="7" t="s">
        <v>918</v>
      </c>
      <c r="F796" s="7"/>
      <c r="G796" s="10"/>
      <c r="H796" s="7">
        <v>2.2999999999999998</v>
      </c>
      <c r="I796" s="7">
        <v>29</v>
      </c>
      <c r="J796" s="7"/>
      <c r="K796" s="7"/>
      <c r="L796" s="15">
        <f>H796/3.14</f>
        <v>0.73248407643312097</v>
      </c>
      <c r="M796" t="str">
        <f>IF(L796&gt;0.5,"yes",0)</f>
        <v>yes</v>
      </c>
    </row>
    <row r="797" spans="1:13" ht="15.75" x14ac:dyDescent="0.2">
      <c r="A797" s="7" t="s">
        <v>833</v>
      </c>
      <c r="B797" s="7">
        <v>1</v>
      </c>
      <c r="C797" s="7">
        <v>134</v>
      </c>
      <c r="D797" s="7"/>
      <c r="E797" s="7" t="s">
        <v>299</v>
      </c>
      <c r="F797" s="7"/>
      <c r="G797" s="10"/>
      <c r="H797" s="7">
        <v>2.2000000000000002</v>
      </c>
      <c r="I797" s="7">
        <v>29</v>
      </c>
      <c r="J797" s="7"/>
      <c r="K797" s="7"/>
      <c r="L797" s="15">
        <f>H797/3.14</f>
        <v>0.7006369426751593</v>
      </c>
      <c r="M797" t="str">
        <f>IF(L797&gt;0.5,"yes",0)</f>
        <v>yes</v>
      </c>
    </row>
    <row r="798" spans="1:13" ht="15.75" x14ac:dyDescent="0.2">
      <c r="A798" s="7" t="s">
        <v>835</v>
      </c>
      <c r="B798" s="7">
        <v>2</v>
      </c>
      <c r="C798" s="7">
        <v>47</v>
      </c>
      <c r="D798" s="7"/>
      <c r="E798" s="7" t="s">
        <v>347</v>
      </c>
      <c r="F798" s="7"/>
      <c r="G798" s="10"/>
      <c r="H798" s="7">
        <v>2.2000000000000002</v>
      </c>
      <c r="I798" s="7">
        <v>29</v>
      </c>
      <c r="J798" s="7"/>
      <c r="K798" s="7"/>
      <c r="L798" s="15">
        <f>H798/3.14</f>
        <v>0.7006369426751593</v>
      </c>
      <c r="M798" t="str">
        <f>IF(L798&gt;0.5,"yes",0)</f>
        <v>yes</v>
      </c>
    </row>
    <row r="799" spans="1:13" x14ac:dyDescent="0.2">
      <c r="A799" s="7" t="s">
        <v>833</v>
      </c>
      <c r="B799" s="7">
        <v>1</v>
      </c>
      <c r="C799" s="7">
        <v>450</v>
      </c>
      <c r="D799" s="7"/>
      <c r="E799" s="7" t="s">
        <v>329</v>
      </c>
      <c r="F799" s="7"/>
      <c r="G799" s="10"/>
      <c r="H799" s="7">
        <v>2.1</v>
      </c>
      <c r="I799" s="7">
        <v>29</v>
      </c>
      <c r="J799" s="7" t="s">
        <v>861</v>
      </c>
      <c r="K799" s="7"/>
      <c r="L799" s="15">
        <f>H799/3.14</f>
        <v>0.66878980891719741</v>
      </c>
      <c r="M799" t="str">
        <f>IF(L799&gt;0.5,"yes",0)</f>
        <v>yes</v>
      </c>
    </row>
    <row r="800" spans="1:13" ht="15.75" x14ac:dyDescent="0.2">
      <c r="A800" s="7" t="s">
        <v>833</v>
      </c>
      <c r="B800" s="7">
        <v>1</v>
      </c>
      <c r="C800" s="7">
        <v>119</v>
      </c>
      <c r="D800" s="7"/>
      <c r="E800" s="7" t="s">
        <v>329</v>
      </c>
      <c r="F800" s="7"/>
      <c r="G800" s="10"/>
      <c r="H800" s="7">
        <v>5.3</v>
      </c>
      <c r="I800" s="7">
        <v>28</v>
      </c>
      <c r="J800" s="7" t="s">
        <v>861</v>
      </c>
      <c r="K800" s="7"/>
      <c r="L800" s="15">
        <f>H800/3.14</f>
        <v>1.6878980891719744</v>
      </c>
      <c r="M800" t="str">
        <f>IF(L800&gt;0.5,"yes",0)</f>
        <v>yes</v>
      </c>
    </row>
    <row r="801" spans="1:13" x14ac:dyDescent="0.2">
      <c r="A801" s="7" t="s">
        <v>833</v>
      </c>
      <c r="B801" s="7">
        <v>1</v>
      </c>
      <c r="C801" s="7">
        <v>160</v>
      </c>
      <c r="D801" s="7"/>
      <c r="E801" s="7" t="s">
        <v>329</v>
      </c>
      <c r="F801" s="7"/>
      <c r="G801" s="10"/>
      <c r="H801" s="7">
        <v>5</v>
      </c>
      <c r="I801" s="7">
        <v>28</v>
      </c>
      <c r="J801" s="7" t="s">
        <v>861</v>
      </c>
      <c r="K801" s="7"/>
      <c r="L801" s="15">
        <f>H801/3.14</f>
        <v>1.592356687898089</v>
      </c>
      <c r="M801" t="str">
        <f>IF(L801&gt;0.5,"yes",0)</f>
        <v>yes</v>
      </c>
    </row>
    <row r="802" spans="1:13" x14ac:dyDescent="0.2">
      <c r="A802" s="7" t="s">
        <v>833</v>
      </c>
      <c r="B802" s="7">
        <v>1</v>
      </c>
      <c r="C802" s="7">
        <v>492</v>
      </c>
      <c r="D802" s="7"/>
      <c r="E802" s="7" t="s">
        <v>919</v>
      </c>
      <c r="F802" s="7"/>
      <c r="G802" s="10"/>
      <c r="H802" s="7">
        <v>3.98</v>
      </c>
      <c r="I802" s="7">
        <v>28</v>
      </c>
      <c r="J802" s="7"/>
      <c r="K802" s="7"/>
      <c r="L802" s="15">
        <f>H802/3.14</f>
        <v>1.2675159235668789</v>
      </c>
      <c r="M802" t="str">
        <f>IF(L802&gt;0.5,"yes",0)</f>
        <v>yes</v>
      </c>
    </row>
    <row r="803" spans="1:13" x14ac:dyDescent="0.2">
      <c r="A803" s="7" t="s">
        <v>833</v>
      </c>
      <c r="B803" s="7">
        <v>1</v>
      </c>
      <c r="C803" s="7">
        <v>286</v>
      </c>
      <c r="D803" s="7"/>
      <c r="E803" s="7" t="s">
        <v>289</v>
      </c>
      <c r="F803" s="7"/>
      <c r="G803" s="10"/>
      <c r="H803" s="7">
        <v>3.2</v>
      </c>
      <c r="I803" s="7">
        <v>28</v>
      </c>
      <c r="J803" s="7"/>
      <c r="K803" s="7"/>
      <c r="L803" s="15">
        <f>H803/3.14</f>
        <v>1.0191082802547771</v>
      </c>
      <c r="M803" t="str">
        <f>IF(L803&gt;0.5,"yes",0)</f>
        <v>yes</v>
      </c>
    </row>
    <row r="804" spans="1:13" x14ac:dyDescent="0.2">
      <c r="A804" s="7" t="s">
        <v>835</v>
      </c>
      <c r="B804" s="7">
        <v>2</v>
      </c>
      <c r="C804" s="7">
        <v>67</v>
      </c>
      <c r="D804" s="7"/>
      <c r="E804" s="7" t="s">
        <v>889</v>
      </c>
      <c r="F804" s="7"/>
      <c r="G804" s="10"/>
      <c r="H804" s="7">
        <v>2.9</v>
      </c>
      <c r="I804" s="7">
        <v>28</v>
      </c>
      <c r="J804" s="7" t="s">
        <v>871</v>
      </c>
      <c r="K804" s="7"/>
      <c r="L804" s="15">
        <f>H804/3.14</f>
        <v>0.92356687898089163</v>
      </c>
      <c r="M804" t="str">
        <f>IF(L804&gt;0.5,"yes",0)</f>
        <v>yes</v>
      </c>
    </row>
    <row r="805" spans="1:13" x14ac:dyDescent="0.2">
      <c r="A805" s="7" t="s">
        <v>835</v>
      </c>
      <c r="B805" s="7">
        <v>2</v>
      </c>
      <c r="C805" s="7">
        <v>313</v>
      </c>
      <c r="D805" s="7"/>
      <c r="E805" s="7" t="s">
        <v>856</v>
      </c>
      <c r="F805" s="7"/>
      <c r="G805" s="10"/>
      <c r="H805" s="7">
        <v>2.7</v>
      </c>
      <c r="I805" s="7">
        <v>28</v>
      </c>
      <c r="J805" s="7"/>
      <c r="K805" s="7"/>
      <c r="L805" s="15">
        <f>H805/3.14</f>
        <v>0.85987261146496818</v>
      </c>
      <c r="M805" t="str">
        <f>IF(L805&gt;0.5,"yes",0)</f>
        <v>yes</v>
      </c>
    </row>
    <row r="806" spans="1:13" x14ac:dyDescent="0.2">
      <c r="A806" s="7" t="s">
        <v>835</v>
      </c>
      <c r="B806" s="7">
        <v>2</v>
      </c>
      <c r="C806" s="7">
        <v>245</v>
      </c>
      <c r="D806" s="7"/>
      <c r="E806" s="7" t="s">
        <v>302</v>
      </c>
      <c r="F806" s="7"/>
      <c r="G806" s="10"/>
      <c r="H806" s="7">
        <v>2.6</v>
      </c>
      <c r="I806" s="7">
        <v>28</v>
      </c>
      <c r="J806" s="7"/>
      <c r="K806" s="7"/>
      <c r="L806" s="15">
        <f>H806/3.14</f>
        <v>0.82802547770700641</v>
      </c>
      <c r="M806" t="str">
        <f>IF(L806&gt;0.5,"yes",0)</f>
        <v>yes</v>
      </c>
    </row>
    <row r="807" spans="1:13" x14ac:dyDescent="0.2">
      <c r="A807" s="7" t="s">
        <v>833</v>
      </c>
      <c r="B807" s="7">
        <v>1</v>
      </c>
      <c r="C807" s="7">
        <v>373</v>
      </c>
      <c r="D807" s="7"/>
      <c r="E807" s="7" t="s">
        <v>293</v>
      </c>
      <c r="F807" s="7"/>
      <c r="G807" s="10"/>
      <c r="H807" s="7">
        <v>2.5</v>
      </c>
      <c r="I807" s="7">
        <v>28</v>
      </c>
      <c r="J807" s="7"/>
      <c r="K807" s="7"/>
      <c r="L807" s="15">
        <f>H807/3.14</f>
        <v>0.79617834394904452</v>
      </c>
      <c r="M807" t="str">
        <f>IF(L807&gt;0.5,"yes",0)</f>
        <v>yes</v>
      </c>
    </row>
    <row r="808" spans="1:13" x14ac:dyDescent="0.2">
      <c r="A808" s="7" t="s">
        <v>833</v>
      </c>
      <c r="B808" s="7">
        <v>1</v>
      </c>
      <c r="C808" s="7">
        <v>21</v>
      </c>
      <c r="D808" s="7"/>
      <c r="E808" s="7" t="s">
        <v>920</v>
      </c>
      <c r="F808" s="7"/>
      <c r="G808" s="10"/>
      <c r="H808" s="7">
        <v>2.5</v>
      </c>
      <c r="I808" s="7">
        <v>28</v>
      </c>
      <c r="J808" s="7"/>
      <c r="K808" s="7"/>
      <c r="L808" s="15">
        <f>H808/3.14</f>
        <v>0.79617834394904452</v>
      </c>
      <c r="M808" t="str">
        <f>IF(L808&gt;0.5,"yes",0)</f>
        <v>yes</v>
      </c>
    </row>
    <row r="809" spans="1:13" x14ac:dyDescent="0.2">
      <c r="A809" s="7" t="s">
        <v>833</v>
      </c>
      <c r="B809" s="7">
        <v>1</v>
      </c>
      <c r="C809" s="7">
        <v>506</v>
      </c>
      <c r="D809" s="7"/>
      <c r="E809" s="7" t="s">
        <v>325</v>
      </c>
      <c r="F809" s="7"/>
      <c r="G809" s="10"/>
      <c r="H809" s="7">
        <v>2.48</v>
      </c>
      <c r="I809" s="7">
        <v>28</v>
      </c>
      <c r="J809" s="7"/>
      <c r="K809" s="7"/>
      <c r="L809" s="15">
        <f>H809/3.14</f>
        <v>0.78980891719745216</v>
      </c>
      <c r="M809" t="str">
        <f>IF(L809&gt;0.5,"yes",0)</f>
        <v>yes</v>
      </c>
    </row>
    <row r="810" spans="1:13" x14ac:dyDescent="0.2">
      <c r="A810" s="7" t="s">
        <v>833</v>
      </c>
      <c r="B810" s="7">
        <v>1</v>
      </c>
      <c r="C810" s="7">
        <v>70</v>
      </c>
      <c r="D810" s="7"/>
      <c r="E810" s="7" t="s">
        <v>299</v>
      </c>
      <c r="F810" s="7"/>
      <c r="G810" s="10"/>
      <c r="H810" s="7">
        <v>2.4</v>
      </c>
      <c r="I810" s="7">
        <v>28</v>
      </c>
      <c r="J810" s="7"/>
      <c r="K810" s="7"/>
      <c r="L810" s="15">
        <f>H810/3.14</f>
        <v>0.76433121019108274</v>
      </c>
      <c r="M810" t="str">
        <f>IF(L810&gt;0.5,"yes",0)</f>
        <v>yes</v>
      </c>
    </row>
    <row r="811" spans="1:13" x14ac:dyDescent="0.2">
      <c r="A811" s="7" t="s">
        <v>833</v>
      </c>
      <c r="B811" s="7">
        <v>1</v>
      </c>
      <c r="C811" s="7">
        <v>515</v>
      </c>
      <c r="D811" s="7"/>
      <c r="E811" s="7" t="s">
        <v>838</v>
      </c>
      <c r="F811" s="7"/>
      <c r="G811" s="10"/>
      <c r="H811" s="7">
        <v>2.2999999999999998</v>
      </c>
      <c r="I811" s="7">
        <v>28</v>
      </c>
      <c r="J811" s="7" t="s">
        <v>839</v>
      </c>
      <c r="K811" s="7"/>
      <c r="L811" s="15">
        <f>H811/3.14</f>
        <v>0.73248407643312097</v>
      </c>
      <c r="M811" t="str">
        <f>IF(L811&gt;0.5,"yes",0)</f>
        <v>yes</v>
      </c>
    </row>
    <row r="812" spans="1:13" x14ac:dyDescent="0.2">
      <c r="A812" s="7" t="s">
        <v>833</v>
      </c>
      <c r="B812" s="7">
        <v>1</v>
      </c>
      <c r="C812" s="7">
        <v>428</v>
      </c>
      <c r="D812" s="7"/>
      <c r="E812" s="7" t="s">
        <v>295</v>
      </c>
      <c r="F812" s="7"/>
      <c r="G812" s="10"/>
      <c r="H812" s="7">
        <v>2.2999999999999998</v>
      </c>
      <c r="I812" s="7">
        <v>28</v>
      </c>
      <c r="J812" s="7"/>
      <c r="K812" s="7"/>
      <c r="L812" s="15">
        <f>H812/3.14</f>
        <v>0.73248407643312097</v>
      </c>
      <c r="M812" t="str">
        <f>IF(L812&gt;0.5,"yes",0)</f>
        <v>yes</v>
      </c>
    </row>
    <row r="813" spans="1:13" x14ac:dyDescent="0.2">
      <c r="A813" s="7" t="s">
        <v>833</v>
      </c>
      <c r="B813" s="7">
        <v>1</v>
      </c>
      <c r="C813" s="7">
        <v>504</v>
      </c>
      <c r="D813" s="7"/>
      <c r="E813" s="7" t="s">
        <v>921</v>
      </c>
      <c r="F813" s="7"/>
      <c r="G813" s="10"/>
      <c r="H813" s="7">
        <v>2.25</v>
      </c>
      <c r="I813" s="7">
        <v>28</v>
      </c>
      <c r="J813" s="7"/>
      <c r="K813" s="7"/>
      <c r="L813" s="15">
        <f>H813/3.14</f>
        <v>0.71656050955414008</v>
      </c>
      <c r="M813" t="str">
        <f>IF(L813&gt;0.5,"yes",0)</f>
        <v>yes</v>
      </c>
    </row>
    <row r="814" spans="1:13" ht="15.75" x14ac:dyDescent="0.2">
      <c r="A814" s="7" t="s">
        <v>833</v>
      </c>
      <c r="B814" s="7">
        <v>1</v>
      </c>
      <c r="C814" s="7">
        <v>201</v>
      </c>
      <c r="D814" s="7"/>
      <c r="E814" s="7" t="s">
        <v>294</v>
      </c>
      <c r="F814" s="7"/>
      <c r="G814" s="10"/>
      <c r="H814" s="7">
        <v>2.08</v>
      </c>
      <c r="I814" s="7">
        <v>28</v>
      </c>
      <c r="J814" s="7"/>
      <c r="K814" s="7"/>
      <c r="L814" s="15">
        <f>H814/3.14</f>
        <v>0.66242038216560506</v>
      </c>
      <c r="M814" t="str">
        <f>IF(L814&gt;0.5,"yes",0)</f>
        <v>yes</v>
      </c>
    </row>
    <row r="815" spans="1:13" x14ac:dyDescent="0.2">
      <c r="A815" s="7" t="s">
        <v>835</v>
      </c>
      <c r="B815" s="7">
        <v>2</v>
      </c>
      <c r="C815" s="7">
        <v>166</v>
      </c>
      <c r="D815" s="7"/>
      <c r="E815" s="7" t="s">
        <v>353</v>
      </c>
      <c r="F815" s="7"/>
      <c r="G815" s="10"/>
      <c r="H815" s="7">
        <v>2</v>
      </c>
      <c r="I815" s="7">
        <v>28</v>
      </c>
      <c r="J815" s="7"/>
      <c r="K815" s="7"/>
      <c r="L815" s="15">
        <f>H815/3.14</f>
        <v>0.63694267515923564</v>
      </c>
      <c r="M815" t="str">
        <f>IF(L815&gt;0.5,"yes",0)</f>
        <v>yes</v>
      </c>
    </row>
    <row r="816" spans="1:13" x14ac:dyDescent="0.2">
      <c r="A816" s="7" t="s">
        <v>835</v>
      </c>
      <c r="B816" s="7">
        <v>2</v>
      </c>
      <c r="C816" s="7">
        <v>209</v>
      </c>
      <c r="D816" s="7"/>
      <c r="E816" s="7" t="s">
        <v>845</v>
      </c>
      <c r="F816" s="7"/>
      <c r="G816" s="10"/>
      <c r="H816" s="7">
        <v>2</v>
      </c>
      <c r="I816" s="7">
        <v>28</v>
      </c>
      <c r="J816" s="7"/>
      <c r="K816" s="7"/>
      <c r="L816" s="15">
        <f>H816/3.14</f>
        <v>0.63694267515923564</v>
      </c>
      <c r="M816" t="str">
        <f>IF(L816&gt;0.5,"yes",0)</f>
        <v>yes</v>
      </c>
    </row>
    <row r="817" spans="1:13" x14ac:dyDescent="0.2">
      <c r="A817" s="7" t="s">
        <v>835</v>
      </c>
      <c r="B817" s="7">
        <v>2</v>
      </c>
      <c r="C817" s="7">
        <v>301</v>
      </c>
      <c r="D817" s="7"/>
      <c r="E817" s="7" t="s">
        <v>865</v>
      </c>
      <c r="F817" s="7"/>
      <c r="G817" s="10"/>
      <c r="H817" s="7">
        <v>2</v>
      </c>
      <c r="I817" s="7">
        <v>28</v>
      </c>
      <c r="J817" s="7"/>
      <c r="K817" s="7"/>
      <c r="L817" s="15">
        <f>H817/3.14</f>
        <v>0.63694267515923564</v>
      </c>
      <c r="M817" t="str">
        <f>IF(L817&gt;0.5,"yes",0)</f>
        <v>yes</v>
      </c>
    </row>
    <row r="818" spans="1:13" x14ac:dyDescent="0.2">
      <c r="A818" s="7" t="s">
        <v>833</v>
      </c>
      <c r="B818" s="7">
        <v>1</v>
      </c>
      <c r="C818" s="7">
        <v>363</v>
      </c>
      <c r="D818" s="7"/>
      <c r="E818" s="7" t="s">
        <v>314</v>
      </c>
      <c r="F818" s="7"/>
      <c r="G818" s="10"/>
      <c r="H818" s="7">
        <v>3.5</v>
      </c>
      <c r="I818" s="7">
        <v>27</v>
      </c>
      <c r="J818" s="7"/>
      <c r="K818" s="7"/>
      <c r="L818" s="15">
        <f>H818/3.14</f>
        <v>1.1146496815286624</v>
      </c>
      <c r="M818" t="str">
        <f>IF(L818&gt;0.5,"yes",0)</f>
        <v>yes</v>
      </c>
    </row>
    <row r="819" spans="1:13" x14ac:dyDescent="0.2">
      <c r="A819" s="7" t="s">
        <v>833</v>
      </c>
      <c r="B819" s="7">
        <v>1</v>
      </c>
      <c r="C819" s="7">
        <v>146</v>
      </c>
      <c r="D819" s="7"/>
      <c r="E819" s="7" t="s">
        <v>287</v>
      </c>
      <c r="F819" s="7"/>
      <c r="G819" s="10"/>
      <c r="H819" s="7">
        <v>2.9</v>
      </c>
      <c r="I819" s="7">
        <v>27</v>
      </c>
      <c r="J819" s="7"/>
      <c r="K819" s="7"/>
      <c r="L819" s="15">
        <f>H819/3.14</f>
        <v>0.92356687898089163</v>
      </c>
      <c r="M819" t="str">
        <f>IF(L819&gt;0.5,"yes",0)</f>
        <v>yes</v>
      </c>
    </row>
    <row r="820" spans="1:13" x14ac:dyDescent="0.2">
      <c r="A820" s="7" t="s">
        <v>833</v>
      </c>
      <c r="B820" s="7">
        <v>1</v>
      </c>
      <c r="C820" s="7">
        <v>187</v>
      </c>
      <c r="D820" s="7"/>
      <c r="E820" s="7" t="s">
        <v>162</v>
      </c>
      <c r="F820" s="7"/>
      <c r="G820" s="10"/>
      <c r="H820" s="7">
        <v>2.8</v>
      </c>
      <c r="I820" s="7">
        <v>27</v>
      </c>
      <c r="J820" s="7"/>
      <c r="K820" s="7"/>
      <c r="L820" s="15">
        <f>H820/3.14</f>
        <v>0.89171974522292985</v>
      </c>
      <c r="M820" t="str">
        <f>IF(L820&gt;0.5,"yes",0)</f>
        <v>yes</v>
      </c>
    </row>
    <row r="821" spans="1:13" x14ac:dyDescent="0.2">
      <c r="A821" s="7" t="s">
        <v>833</v>
      </c>
      <c r="B821" s="7">
        <v>1</v>
      </c>
      <c r="C821" s="7">
        <v>305</v>
      </c>
      <c r="D821" s="7"/>
      <c r="E821" s="7" t="s">
        <v>305</v>
      </c>
      <c r="F821" s="7"/>
      <c r="G821" s="10"/>
      <c r="H821" s="7">
        <v>2.7</v>
      </c>
      <c r="I821" s="7">
        <v>27</v>
      </c>
      <c r="J821" s="7"/>
      <c r="K821" s="7"/>
      <c r="L821" s="15">
        <f>H821/3.14</f>
        <v>0.85987261146496818</v>
      </c>
      <c r="M821" t="str">
        <f>IF(L821&gt;0.5,"yes",0)</f>
        <v>yes</v>
      </c>
    </row>
    <row r="822" spans="1:13" x14ac:dyDescent="0.2">
      <c r="A822" s="7" t="s">
        <v>835</v>
      </c>
      <c r="B822" s="7">
        <v>2</v>
      </c>
      <c r="C822" s="7">
        <v>211</v>
      </c>
      <c r="D822" s="7"/>
      <c r="E822" s="7" t="s">
        <v>858</v>
      </c>
      <c r="F822" s="7"/>
      <c r="G822" s="10"/>
      <c r="H822" s="7">
        <v>2.68</v>
      </c>
      <c r="I822" s="7">
        <v>27</v>
      </c>
      <c r="J822" s="7"/>
      <c r="K822" s="7"/>
      <c r="L822" s="15">
        <f>H822/3.14</f>
        <v>0.85350318471337583</v>
      </c>
      <c r="M822" t="str">
        <f>IF(L822&gt;0.5,"yes",0)</f>
        <v>yes</v>
      </c>
    </row>
    <row r="823" spans="1:13" x14ac:dyDescent="0.2">
      <c r="A823" s="7" t="s">
        <v>833</v>
      </c>
      <c r="B823" s="7">
        <v>1</v>
      </c>
      <c r="C823" s="7">
        <v>314</v>
      </c>
      <c r="D823" s="7"/>
      <c r="E823" s="7" t="s">
        <v>301</v>
      </c>
      <c r="F823" s="7"/>
      <c r="G823" s="10"/>
      <c r="H823" s="7">
        <v>2.5</v>
      </c>
      <c r="I823" s="7">
        <v>27</v>
      </c>
      <c r="J823" s="7"/>
      <c r="K823" s="7"/>
      <c r="L823" s="15">
        <f>H823/3.14</f>
        <v>0.79617834394904452</v>
      </c>
      <c r="M823" t="str">
        <f>IF(L823&gt;0.5,"yes",0)</f>
        <v>yes</v>
      </c>
    </row>
    <row r="824" spans="1:13" x14ac:dyDescent="0.2">
      <c r="A824" s="7" t="s">
        <v>835</v>
      </c>
      <c r="B824" s="7">
        <v>2</v>
      </c>
      <c r="C824" s="7">
        <v>244</v>
      </c>
      <c r="D824" s="7"/>
      <c r="E824" s="7" t="s">
        <v>845</v>
      </c>
      <c r="F824" s="7"/>
      <c r="G824" s="10"/>
      <c r="H824" s="7">
        <v>2.4</v>
      </c>
      <c r="I824" s="7">
        <v>27</v>
      </c>
      <c r="J824" s="7"/>
      <c r="K824" s="7"/>
      <c r="L824" s="15">
        <f>H824/3.14</f>
        <v>0.76433121019108274</v>
      </c>
      <c r="M824" t="str">
        <f>IF(L824&gt;0.5,"yes",0)</f>
        <v>yes</v>
      </c>
    </row>
    <row r="825" spans="1:13" x14ac:dyDescent="0.2">
      <c r="A825" s="7" t="s">
        <v>833</v>
      </c>
      <c r="B825" s="7">
        <v>1</v>
      </c>
      <c r="C825" s="7">
        <v>112</v>
      </c>
      <c r="D825" s="7"/>
      <c r="E825" s="7" t="s">
        <v>329</v>
      </c>
      <c r="F825" s="7"/>
      <c r="G825" s="10"/>
      <c r="H825" s="7">
        <v>2.2999999999999998</v>
      </c>
      <c r="I825" s="7">
        <v>27</v>
      </c>
      <c r="J825" s="7" t="s">
        <v>861</v>
      </c>
      <c r="K825" s="7"/>
      <c r="L825" s="15">
        <f>H825/3.14</f>
        <v>0.73248407643312097</v>
      </c>
      <c r="M825" t="str">
        <f>IF(L825&gt;0.5,"yes",0)</f>
        <v>yes</v>
      </c>
    </row>
    <row r="826" spans="1:13" ht="15.75" x14ac:dyDescent="0.2">
      <c r="A826" s="7" t="s">
        <v>835</v>
      </c>
      <c r="B826" s="7">
        <v>2</v>
      </c>
      <c r="C826" s="7">
        <v>56</v>
      </c>
      <c r="D826" s="7"/>
      <c r="E826" s="7" t="s">
        <v>349</v>
      </c>
      <c r="F826" s="7"/>
      <c r="G826" s="10"/>
      <c r="H826" s="7">
        <v>2.2999999999999998</v>
      </c>
      <c r="I826" s="7">
        <v>27</v>
      </c>
      <c r="J826" s="7" t="s">
        <v>922</v>
      </c>
      <c r="K826" s="7"/>
      <c r="L826" s="15">
        <f>H826/3.14</f>
        <v>0.73248407643312097</v>
      </c>
      <c r="M826" t="str">
        <f>IF(L826&gt;0.5,"yes",0)</f>
        <v>yes</v>
      </c>
    </row>
    <row r="827" spans="1:13" x14ac:dyDescent="0.2">
      <c r="A827" s="7" t="s">
        <v>835</v>
      </c>
      <c r="B827" s="7">
        <v>2</v>
      </c>
      <c r="C827" s="7">
        <v>289</v>
      </c>
      <c r="D827" s="7"/>
      <c r="E827" s="7" t="s">
        <v>845</v>
      </c>
      <c r="F827" s="7"/>
      <c r="G827" s="10"/>
      <c r="H827" s="7">
        <v>2.2999999999999998</v>
      </c>
      <c r="I827" s="7">
        <v>27</v>
      </c>
      <c r="J827" s="7"/>
      <c r="K827" s="7"/>
      <c r="L827" s="15">
        <f>H827/3.14</f>
        <v>0.73248407643312097</v>
      </c>
      <c r="M827" t="str">
        <f>IF(L827&gt;0.5,"yes",0)</f>
        <v>yes</v>
      </c>
    </row>
    <row r="828" spans="1:13" x14ac:dyDescent="0.2">
      <c r="A828" s="7" t="s">
        <v>835</v>
      </c>
      <c r="B828" s="7">
        <v>2</v>
      </c>
      <c r="C828" s="7">
        <v>170</v>
      </c>
      <c r="D828" s="7"/>
      <c r="E828" s="7" t="s">
        <v>318</v>
      </c>
      <c r="F828" s="7"/>
      <c r="G828" s="10"/>
      <c r="H828" s="7">
        <v>2.1</v>
      </c>
      <c r="I828" s="7">
        <v>27</v>
      </c>
      <c r="J828" s="7"/>
      <c r="K828" s="7"/>
      <c r="L828" s="15">
        <f>H828/3.14</f>
        <v>0.66878980891719741</v>
      </c>
      <c r="M828" t="str">
        <f>IF(L828&gt;0.5,"yes",0)</f>
        <v>yes</v>
      </c>
    </row>
    <row r="829" spans="1:13" x14ac:dyDescent="0.2">
      <c r="A829" s="7" t="s">
        <v>833</v>
      </c>
      <c r="B829" s="7">
        <v>1</v>
      </c>
      <c r="C829" s="7">
        <v>306</v>
      </c>
      <c r="D829" s="7"/>
      <c r="E829" s="7" t="s">
        <v>306</v>
      </c>
      <c r="F829" s="7"/>
      <c r="G829" s="10"/>
      <c r="H829" s="7">
        <v>2.1</v>
      </c>
      <c r="I829" s="7">
        <v>27</v>
      </c>
      <c r="J829" s="7"/>
      <c r="K829" s="7"/>
      <c r="L829" s="15">
        <f>H829/3.14</f>
        <v>0.66878980891719741</v>
      </c>
      <c r="M829" t="str">
        <f>IF(L829&gt;0.5,"yes",0)</f>
        <v>yes</v>
      </c>
    </row>
    <row r="830" spans="1:13" x14ac:dyDescent="0.2">
      <c r="A830" s="7" t="s">
        <v>833</v>
      </c>
      <c r="B830" s="7">
        <v>1</v>
      </c>
      <c r="C830" s="7">
        <v>281</v>
      </c>
      <c r="D830" s="7"/>
      <c r="E830" s="7" t="s">
        <v>298</v>
      </c>
      <c r="F830" s="7"/>
      <c r="G830" s="10"/>
      <c r="H830" s="7">
        <v>2.1</v>
      </c>
      <c r="I830" s="7">
        <v>27</v>
      </c>
      <c r="J830" s="7"/>
      <c r="K830" s="7"/>
      <c r="L830" s="15">
        <f>H830/3.14</f>
        <v>0.66878980891719741</v>
      </c>
      <c r="M830" t="str">
        <f>IF(L830&gt;0.5,"yes",0)</f>
        <v>yes</v>
      </c>
    </row>
    <row r="831" spans="1:13" x14ac:dyDescent="0.2">
      <c r="A831" s="7" t="s">
        <v>835</v>
      </c>
      <c r="B831" s="7">
        <v>2</v>
      </c>
      <c r="C831" s="7">
        <v>243</v>
      </c>
      <c r="D831" s="7"/>
      <c r="E831" s="7" t="s">
        <v>923</v>
      </c>
      <c r="F831" s="7"/>
      <c r="G831" s="10"/>
      <c r="H831" s="7">
        <v>2.1</v>
      </c>
      <c r="I831" s="7">
        <v>27</v>
      </c>
      <c r="J831" s="7"/>
      <c r="K831" s="7"/>
      <c r="L831" s="15">
        <f>H831/3.14</f>
        <v>0.66878980891719741</v>
      </c>
      <c r="M831" t="str">
        <f>IF(L831&gt;0.5,"yes",0)</f>
        <v>yes</v>
      </c>
    </row>
    <row r="832" spans="1:13" x14ac:dyDescent="0.2">
      <c r="A832" s="7" t="s">
        <v>833</v>
      </c>
      <c r="B832" s="7">
        <v>1</v>
      </c>
      <c r="C832" s="7">
        <v>394</v>
      </c>
      <c r="D832" s="7"/>
      <c r="E832" s="7" t="s">
        <v>901</v>
      </c>
      <c r="F832" s="7"/>
      <c r="G832" s="10"/>
      <c r="H832" s="7">
        <v>2</v>
      </c>
      <c r="I832" s="7">
        <v>27</v>
      </c>
      <c r="J832" s="7"/>
      <c r="K832" s="7"/>
      <c r="L832" s="15">
        <f>H832/3.14</f>
        <v>0.63694267515923564</v>
      </c>
      <c r="M832" t="str">
        <f>IF(L832&gt;0.5,"yes",0)</f>
        <v>yes</v>
      </c>
    </row>
    <row r="833" spans="1:13" x14ac:dyDescent="0.2">
      <c r="A833" s="7" t="s">
        <v>833</v>
      </c>
      <c r="B833" s="7">
        <v>1</v>
      </c>
      <c r="C833" s="7">
        <v>516</v>
      </c>
      <c r="D833" s="7"/>
      <c r="E833" s="7" t="s">
        <v>924</v>
      </c>
      <c r="F833" s="7"/>
      <c r="G833" s="10"/>
      <c r="H833" s="7">
        <v>2</v>
      </c>
      <c r="I833" s="7">
        <v>27</v>
      </c>
      <c r="J833" s="7"/>
      <c r="K833" s="7"/>
      <c r="L833" s="15">
        <f>H833/3.14</f>
        <v>0.63694267515923564</v>
      </c>
      <c r="M833" t="str">
        <f>IF(L833&gt;0.5,"yes",0)</f>
        <v>yes</v>
      </c>
    </row>
    <row r="834" spans="1:13" x14ac:dyDescent="0.2">
      <c r="A834" s="7" t="s">
        <v>835</v>
      </c>
      <c r="B834" s="7">
        <v>2</v>
      </c>
      <c r="C834" s="7">
        <v>237</v>
      </c>
      <c r="D834" s="7"/>
      <c r="E834" s="7" t="s">
        <v>856</v>
      </c>
      <c r="F834" s="7"/>
      <c r="G834" s="10"/>
      <c r="H834" s="7">
        <v>2</v>
      </c>
      <c r="I834" s="7">
        <v>27</v>
      </c>
      <c r="J834" s="7"/>
      <c r="K834" s="7"/>
      <c r="L834" s="15">
        <f>H834/3.14</f>
        <v>0.63694267515923564</v>
      </c>
      <c r="M834" t="str">
        <f>IF(L834&gt;0.5,"yes",0)</f>
        <v>yes</v>
      </c>
    </row>
    <row r="835" spans="1:13" x14ac:dyDescent="0.2">
      <c r="A835" s="7" t="s">
        <v>833</v>
      </c>
      <c r="B835" s="7">
        <v>1</v>
      </c>
      <c r="C835" s="7">
        <v>420</v>
      </c>
      <c r="D835" s="7"/>
      <c r="E835" s="7" t="s">
        <v>925</v>
      </c>
      <c r="F835" s="7"/>
      <c r="G835" s="10"/>
      <c r="H835" s="7">
        <v>5.2</v>
      </c>
      <c r="I835" s="7">
        <v>26</v>
      </c>
      <c r="J835" s="7"/>
      <c r="K835" s="7"/>
      <c r="L835" s="15">
        <f>H835/3.14</f>
        <v>1.6560509554140128</v>
      </c>
      <c r="M835" t="str">
        <f>IF(L835&gt;0.5,"yes",0)</f>
        <v>yes</v>
      </c>
    </row>
    <row r="836" spans="1:13" x14ac:dyDescent="0.2">
      <c r="A836" s="7" t="s">
        <v>835</v>
      </c>
      <c r="B836" s="7">
        <v>2</v>
      </c>
      <c r="C836" s="7">
        <v>30</v>
      </c>
      <c r="D836" s="7"/>
      <c r="E836" s="7" t="s">
        <v>894</v>
      </c>
      <c r="F836" s="7"/>
      <c r="G836" s="10"/>
      <c r="H836" s="7">
        <v>3.7</v>
      </c>
      <c r="I836" s="7">
        <v>26</v>
      </c>
      <c r="J836" s="7"/>
      <c r="K836" s="7"/>
      <c r="L836" s="15">
        <f>H836/3.14</f>
        <v>1.1783439490445859</v>
      </c>
      <c r="M836" t="str">
        <f>IF(L836&gt;0.5,"yes",0)</f>
        <v>yes</v>
      </c>
    </row>
    <row r="837" spans="1:13" x14ac:dyDescent="0.2">
      <c r="A837" s="7" t="s">
        <v>835</v>
      </c>
      <c r="B837" s="7">
        <v>2</v>
      </c>
      <c r="C837" s="7">
        <v>198</v>
      </c>
      <c r="D837" s="7"/>
      <c r="E837" s="7" t="s">
        <v>361</v>
      </c>
      <c r="F837" s="7"/>
      <c r="G837" s="10"/>
      <c r="H837" s="7">
        <v>3.4</v>
      </c>
      <c r="I837" s="7">
        <v>26</v>
      </c>
      <c r="J837" s="7" t="s">
        <v>362</v>
      </c>
      <c r="K837" s="7"/>
      <c r="L837" s="15">
        <f>H837/3.14</f>
        <v>1.0828025477707006</v>
      </c>
      <c r="M837" t="str">
        <f>IF(L837&gt;0.5,"yes",0)</f>
        <v>yes</v>
      </c>
    </row>
    <row r="838" spans="1:13" x14ac:dyDescent="0.2">
      <c r="A838" s="7" t="s">
        <v>833</v>
      </c>
      <c r="B838" s="7">
        <v>1</v>
      </c>
      <c r="C838" s="7">
        <v>427</v>
      </c>
      <c r="D838" s="7"/>
      <c r="E838" s="7" t="s">
        <v>326</v>
      </c>
      <c r="F838" s="7"/>
      <c r="G838" s="10"/>
      <c r="H838" s="7">
        <v>3.2</v>
      </c>
      <c r="I838" s="7">
        <v>26</v>
      </c>
      <c r="J838" s="7"/>
      <c r="K838" s="7"/>
      <c r="L838" s="15">
        <f>H838/3.14</f>
        <v>1.0191082802547771</v>
      </c>
      <c r="M838" t="str">
        <f>IF(L838&gt;0.5,"yes",0)</f>
        <v>yes</v>
      </c>
    </row>
    <row r="839" spans="1:13" x14ac:dyDescent="0.2">
      <c r="A839" s="7" t="s">
        <v>833</v>
      </c>
      <c r="B839" s="7">
        <v>1</v>
      </c>
      <c r="C839" s="7">
        <v>2</v>
      </c>
      <c r="D839" s="7"/>
      <c r="E839" s="7" t="s">
        <v>299</v>
      </c>
      <c r="F839" s="7"/>
      <c r="G839" s="10"/>
      <c r="H839" s="7">
        <v>3.2</v>
      </c>
      <c r="I839" s="7">
        <v>26</v>
      </c>
      <c r="J839" s="7"/>
      <c r="K839" s="7"/>
      <c r="L839" s="15">
        <f>H839/3.14</f>
        <v>1.0191082802547771</v>
      </c>
      <c r="M839" t="str">
        <f>IF(L839&gt;0.5,"yes",0)</f>
        <v>yes</v>
      </c>
    </row>
    <row r="840" spans="1:13" x14ac:dyDescent="0.2">
      <c r="A840" s="7" t="s">
        <v>833</v>
      </c>
      <c r="B840" s="7">
        <v>1</v>
      </c>
      <c r="C840" s="7">
        <v>541</v>
      </c>
      <c r="D840" s="7"/>
      <c r="E840" s="7" t="s">
        <v>328</v>
      </c>
      <c r="F840" s="7"/>
      <c r="G840" s="10"/>
      <c r="H840" s="7">
        <v>3</v>
      </c>
      <c r="I840" s="7">
        <v>26</v>
      </c>
      <c r="J840" s="7"/>
      <c r="K840" s="7"/>
      <c r="L840" s="15">
        <f>H840/3.14</f>
        <v>0.95541401273885351</v>
      </c>
      <c r="M840" t="str">
        <f>IF(L840&gt;0.5,"yes",0)</f>
        <v>yes</v>
      </c>
    </row>
    <row r="841" spans="1:13" x14ac:dyDescent="0.2">
      <c r="A841" s="7" t="s">
        <v>833</v>
      </c>
      <c r="B841" s="7">
        <v>1</v>
      </c>
      <c r="C841" s="7">
        <v>277</v>
      </c>
      <c r="D841" s="7"/>
      <c r="E841" s="7" t="s">
        <v>295</v>
      </c>
      <c r="F841" s="7"/>
      <c r="G841" s="10"/>
      <c r="H841" s="7">
        <v>2.9</v>
      </c>
      <c r="I841" s="7">
        <v>26</v>
      </c>
      <c r="J841" s="7"/>
      <c r="K841" s="7"/>
      <c r="L841" s="15">
        <f>H841/3.14</f>
        <v>0.92356687898089163</v>
      </c>
      <c r="M841" t="str">
        <f>IF(L841&gt;0.5,"yes",0)</f>
        <v>yes</v>
      </c>
    </row>
    <row r="842" spans="1:13" x14ac:dyDescent="0.2">
      <c r="A842" s="7" t="s">
        <v>835</v>
      </c>
      <c r="B842" s="7">
        <v>2</v>
      </c>
      <c r="C842" s="7">
        <v>314</v>
      </c>
      <c r="D842" s="7"/>
      <c r="E842" s="7" t="s">
        <v>286</v>
      </c>
      <c r="F842" s="7"/>
      <c r="G842" s="10"/>
      <c r="H842" s="7">
        <v>2.9</v>
      </c>
      <c r="I842" s="7">
        <v>26</v>
      </c>
      <c r="J842" s="7"/>
      <c r="K842" s="7"/>
      <c r="L842" s="15">
        <f>H842/3.14</f>
        <v>0.92356687898089163</v>
      </c>
      <c r="M842" t="str">
        <f>IF(L842&gt;0.5,"yes",0)</f>
        <v>yes</v>
      </c>
    </row>
    <row r="843" spans="1:13" x14ac:dyDescent="0.2">
      <c r="A843" s="7" t="s">
        <v>833</v>
      </c>
      <c r="B843" s="7">
        <v>1</v>
      </c>
      <c r="C843" s="7">
        <v>322</v>
      </c>
      <c r="D843" s="7"/>
      <c r="E843" s="7" t="s">
        <v>293</v>
      </c>
      <c r="F843" s="7"/>
      <c r="G843" s="10"/>
      <c r="H843" s="7">
        <v>2.8</v>
      </c>
      <c r="I843" s="7">
        <v>26</v>
      </c>
      <c r="J843" s="7"/>
      <c r="K843" s="7"/>
      <c r="L843" s="15">
        <f>H843/3.14</f>
        <v>0.89171974522292985</v>
      </c>
      <c r="M843" t="str">
        <f>IF(L843&gt;0.5,"yes",0)</f>
        <v>yes</v>
      </c>
    </row>
    <row r="844" spans="1:13" x14ac:dyDescent="0.2">
      <c r="A844" s="7" t="s">
        <v>833</v>
      </c>
      <c r="B844" s="7">
        <v>1</v>
      </c>
      <c r="C844" s="7">
        <v>280</v>
      </c>
      <c r="D844" s="7"/>
      <c r="E844" s="7" t="s">
        <v>294</v>
      </c>
      <c r="F844" s="7"/>
      <c r="G844" s="10"/>
      <c r="H844" s="7">
        <v>2.7</v>
      </c>
      <c r="I844" s="7">
        <v>26</v>
      </c>
      <c r="J844" s="7"/>
      <c r="K844" s="7"/>
      <c r="L844" s="15">
        <f>H844/3.14</f>
        <v>0.85987261146496818</v>
      </c>
      <c r="M844" t="str">
        <f>IF(L844&gt;0.5,"yes",0)</f>
        <v>yes</v>
      </c>
    </row>
    <row r="845" spans="1:13" x14ac:dyDescent="0.2">
      <c r="A845" s="7" t="s">
        <v>833</v>
      </c>
      <c r="B845" s="7">
        <v>1</v>
      </c>
      <c r="C845" s="7">
        <v>355</v>
      </c>
      <c r="D845" s="7"/>
      <c r="E845" s="7" t="s">
        <v>291</v>
      </c>
      <c r="F845" s="7"/>
      <c r="G845" s="10"/>
      <c r="H845" s="7">
        <v>2.7</v>
      </c>
      <c r="I845" s="7">
        <v>26</v>
      </c>
      <c r="J845" s="7" t="s">
        <v>840</v>
      </c>
      <c r="K845" s="7" t="s">
        <v>841</v>
      </c>
      <c r="L845" s="15">
        <f>H845/3.14</f>
        <v>0.85987261146496818</v>
      </c>
      <c r="M845" t="str">
        <f>IF(L845&gt;0.5,"yes",0)</f>
        <v>yes</v>
      </c>
    </row>
    <row r="846" spans="1:13" x14ac:dyDescent="0.2">
      <c r="A846" s="7" t="s">
        <v>835</v>
      </c>
      <c r="B846" s="7">
        <v>2</v>
      </c>
      <c r="C846" s="7">
        <v>292</v>
      </c>
      <c r="D846" s="7"/>
      <c r="E846" s="7" t="s">
        <v>343</v>
      </c>
      <c r="F846" s="7"/>
      <c r="G846" s="10"/>
      <c r="H846" s="7">
        <v>2.4</v>
      </c>
      <c r="I846" s="7">
        <v>26</v>
      </c>
      <c r="J846" s="7"/>
      <c r="K846" s="7"/>
      <c r="L846" s="15">
        <f>H846/3.14</f>
        <v>0.76433121019108274</v>
      </c>
      <c r="M846" t="str">
        <f>IF(L846&gt;0.5,"yes",0)</f>
        <v>yes</v>
      </c>
    </row>
    <row r="847" spans="1:13" x14ac:dyDescent="0.2">
      <c r="A847" s="7" t="s">
        <v>833</v>
      </c>
      <c r="B847" s="7">
        <v>1</v>
      </c>
      <c r="C847" s="7">
        <v>444</v>
      </c>
      <c r="D847" s="7"/>
      <c r="E847" s="7" t="s">
        <v>293</v>
      </c>
      <c r="F847" s="7"/>
      <c r="G847" s="10"/>
      <c r="H847" s="7">
        <v>2.2999999999999998</v>
      </c>
      <c r="I847" s="7">
        <v>26</v>
      </c>
      <c r="J847" s="7"/>
      <c r="K847" s="7"/>
      <c r="L847" s="15">
        <f>H847/3.14</f>
        <v>0.73248407643312097</v>
      </c>
      <c r="M847" t="str">
        <f>IF(L847&gt;0.5,"yes",0)</f>
        <v>yes</v>
      </c>
    </row>
    <row r="848" spans="1:13" x14ac:dyDescent="0.2">
      <c r="A848" s="7" t="s">
        <v>833</v>
      </c>
      <c r="B848" s="7">
        <v>1</v>
      </c>
      <c r="C848" s="7">
        <v>449</v>
      </c>
      <c r="D848" s="7"/>
      <c r="E848" s="7" t="s">
        <v>872</v>
      </c>
      <c r="F848" s="7"/>
      <c r="G848" s="10"/>
      <c r="H848" s="7">
        <v>2.2000000000000002</v>
      </c>
      <c r="I848" s="7">
        <v>26</v>
      </c>
      <c r="J848" s="7"/>
      <c r="K848" s="7"/>
      <c r="L848" s="15">
        <f>H848/3.14</f>
        <v>0.7006369426751593</v>
      </c>
      <c r="M848" t="str">
        <f>IF(L848&gt;0.5,"yes",0)</f>
        <v>yes</v>
      </c>
    </row>
    <row r="849" spans="1:13" x14ac:dyDescent="0.2">
      <c r="A849" s="7" t="s">
        <v>835</v>
      </c>
      <c r="B849" s="7">
        <v>2</v>
      </c>
      <c r="C849" s="7">
        <v>205</v>
      </c>
      <c r="D849" s="7"/>
      <c r="E849" s="7" t="s">
        <v>856</v>
      </c>
      <c r="F849" s="7"/>
      <c r="G849" s="10"/>
      <c r="H849" s="7">
        <v>2.1</v>
      </c>
      <c r="I849" s="7">
        <v>26</v>
      </c>
      <c r="J849" s="7"/>
      <c r="K849" s="7"/>
      <c r="L849" s="15">
        <f>H849/3.14</f>
        <v>0.66878980891719741</v>
      </c>
      <c r="M849" t="str">
        <f>IF(L849&gt;0.5,"yes",0)</f>
        <v>yes</v>
      </c>
    </row>
    <row r="850" spans="1:13" x14ac:dyDescent="0.2">
      <c r="A850" s="7" t="s">
        <v>835</v>
      </c>
      <c r="B850" s="7">
        <v>2</v>
      </c>
      <c r="C850" s="7">
        <v>84</v>
      </c>
      <c r="D850" s="7"/>
      <c r="E850" s="7" t="s">
        <v>889</v>
      </c>
      <c r="F850" s="7"/>
      <c r="G850" s="10"/>
      <c r="H850" s="7">
        <v>2.1</v>
      </c>
      <c r="I850" s="7">
        <v>26</v>
      </c>
      <c r="J850" s="7" t="s">
        <v>871</v>
      </c>
      <c r="K850" s="7"/>
      <c r="L850" s="15">
        <f>H850/3.14</f>
        <v>0.66878980891719741</v>
      </c>
      <c r="M850" t="str">
        <f>IF(L850&gt;0.5,"yes",0)</f>
        <v>yes</v>
      </c>
    </row>
    <row r="851" spans="1:13" x14ac:dyDescent="0.2">
      <c r="A851" s="7" t="s">
        <v>835</v>
      </c>
      <c r="B851" s="7">
        <v>2</v>
      </c>
      <c r="C851" s="7">
        <v>305</v>
      </c>
      <c r="D851" s="7"/>
      <c r="E851" s="7" t="s">
        <v>878</v>
      </c>
      <c r="F851" s="7"/>
      <c r="G851" s="10"/>
      <c r="H851" s="7">
        <v>2.1</v>
      </c>
      <c r="I851" s="7">
        <v>26</v>
      </c>
      <c r="J851" s="7" t="s">
        <v>840</v>
      </c>
      <c r="K851" s="7" t="s">
        <v>841</v>
      </c>
      <c r="L851" s="15">
        <f>H851/3.14</f>
        <v>0.66878980891719741</v>
      </c>
      <c r="M851" t="str">
        <f>IF(L851&gt;0.5,"yes",0)</f>
        <v>yes</v>
      </c>
    </row>
    <row r="852" spans="1:13" x14ac:dyDescent="0.2">
      <c r="A852" s="7" t="s">
        <v>833</v>
      </c>
      <c r="B852" s="7">
        <v>1</v>
      </c>
      <c r="C852" s="7">
        <v>562</v>
      </c>
      <c r="D852" s="7"/>
      <c r="E852" s="7" t="s">
        <v>341</v>
      </c>
      <c r="F852" s="7"/>
      <c r="G852" s="10"/>
      <c r="H852" s="7">
        <v>2</v>
      </c>
      <c r="I852" s="7">
        <v>26</v>
      </c>
      <c r="J852" s="7" t="s">
        <v>863</v>
      </c>
      <c r="K852" s="7"/>
      <c r="L852" s="15">
        <f>H852/3.14</f>
        <v>0.63694267515923564</v>
      </c>
      <c r="M852" t="str">
        <f>IF(L852&gt;0.5,"yes",0)</f>
        <v>yes</v>
      </c>
    </row>
    <row r="853" spans="1:13" x14ac:dyDescent="0.2">
      <c r="A853" s="7" t="s">
        <v>833</v>
      </c>
      <c r="B853" s="7">
        <v>1</v>
      </c>
      <c r="C853" s="7">
        <v>247</v>
      </c>
      <c r="D853" s="7"/>
      <c r="E853" s="7" t="s">
        <v>926</v>
      </c>
      <c r="F853" s="7"/>
      <c r="G853" s="10"/>
      <c r="H853" s="7">
        <v>2</v>
      </c>
      <c r="I853" s="7">
        <v>26</v>
      </c>
      <c r="J853" s="7"/>
      <c r="K853" s="7"/>
      <c r="L853" s="15">
        <f>H853/3.14</f>
        <v>0.63694267515923564</v>
      </c>
      <c r="M853" t="str">
        <f>IF(L853&gt;0.5,"yes",0)</f>
        <v>yes</v>
      </c>
    </row>
    <row r="854" spans="1:13" x14ac:dyDescent="0.2">
      <c r="A854" s="7" t="s">
        <v>833</v>
      </c>
      <c r="B854" s="7">
        <v>1</v>
      </c>
      <c r="C854" s="7">
        <v>96</v>
      </c>
      <c r="D854" s="7"/>
      <c r="E854" s="7" t="s">
        <v>295</v>
      </c>
      <c r="F854" s="7"/>
      <c r="G854" s="10"/>
      <c r="H854" s="7">
        <v>2</v>
      </c>
      <c r="I854" s="7">
        <v>26</v>
      </c>
      <c r="J854" s="7"/>
      <c r="K854" s="7"/>
      <c r="L854" s="15">
        <f>H854/3.14</f>
        <v>0.63694267515923564</v>
      </c>
      <c r="M854" t="str">
        <f>IF(L854&gt;0.5,"yes",0)</f>
        <v>yes</v>
      </c>
    </row>
    <row r="855" spans="1:13" x14ac:dyDescent="0.2">
      <c r="A855" s="7" t="s">
        <v>833</v>
      </c>
      <c r="B855" s="7">
        <v>1</v>
      </c>
      <c r="C855" s="7">
        <v>62</v>
      </c>
      <c r="D855" s="7"/>
      <c r="E855" s="7" t="s">
        <v>294</v>
      </c>
      <c r="F855" s="7"/>
      <c r="G855" s="10"/>
      <c r="H855" s="7">
        <v>2</v>
      </c>
      <c r="I855" s="7">
        <v>26</v>
      </c>
      <c r="J855" s="7"/>
      <c r="K855" s="7"/>
      <c r="L855" s="15">
        <f>H855/3.14</f>
        <v>0.63694267515923564</v>
      </c>
      <c r="M855" t="str">
        <f>IF(L855&gt;0.5,"yes",0)</f>
        <v>yes</v>
      </c>
    </row>
    <row r="856" spans="1:13" x14ac:dyDescent="0.2">
      <c r="A856" s="7" t="s">
        <v>833</v>
      </c>
      <c r="B856" s="7">
        <v>1</v>
      </c>
      <c r="C856" s="7">
        <v>25</v>
      </c>
      <c r="D856" s="7"/>
      <c r="E856" s="7" t="s">
        <v>322</v>
      </c>
      <c r="F856" s="7"/>
      <c r="G856" s="10"/>
      <c r="H856" s="7">
        <v>3.2</v>
      </c>
      <c r="I856" s="7">
        <v>25</v>
      </c>
      <c r="J856" s="7"/>
      <c r="K856" s="7"/>
      <c r="L856" s="15">
        <f>H856/3.14</f>
        <v>1.0191082802547771</v>
      </c>
      <c r="M856" t="str">
        <f>IF(L856&gt;0.5,"yes",0)</f>
        <v>yes</v>
      </c>
    </row>
    <row r="857" spans="1:13" x14ac:dyDescent="0.2">
      <c r="A857" s="7" t="s">
        <v>833</v>
      </c>
      <c r="B857" s="7">
        <v>1</v>
      </c>
      <c r="C857" s="7">
        <v>107</v>
      </c>
      <c r="D857" s="7"/>
      <c r="E857" s="7" t="s">
        <v>289</v>
      </c>
      <c r="F857" s="7"/>
      <c r="G857" s="10"/>
      <c r="H857" s="7">
        <v>3.1</v>
      </c>
      <c r="I857" s="7">
        <v>25</v>
      </c>
      <c r="J857" s="7"/>
      <c r="K857" s="7"/>
      <c r="L857" s="15">
        <f>H857/3.14</f>
        <v>0.98726114649681529</v>
      </c>
      <c r="M857" t="str">
        <f>IF(L857&gt;0.5,"yes",0)</f>
        <v>yes</v>
      </c>
    </row>
    <row r="858" spans="1:13" x14ac:dyDescent="0.2">
      <c r="A858" s="7" t="s">
        <v>833</v>
      </c>
      <c r="B858" s="7">
        <v>1</v>
      </c>
      <c r="C858" s="7">
        <v>30</v>
      </c>
      <c r="D858" s="7"/>
      <c r="E858" s="7" t="s">
        <v>289</v>
      </c>
      <c r="F858" s="7"/>
      <c r="G858" s="10"/>
      <c r="H858" s="7">
        <v>3</v>
      </c>
      <c r="I858" s="7">
        <v>25</v>
      </c>
      <c r="J858" s="7"/>
      <c r="K858" s="7"/>
      <c r="L858" s="15">
        <f>H858/3.14</f>
        <v>0.95541401273885351</v>
      </c>
      <c r="M858" t="str">
        <f>IF(L858&gt;0.5,"yes",0)</f>
        <v>yes</v>
      </c>
    </row>
    <row r="859" spans="1:13" x14ac:dyDescent="0.2">
      <c r="A859" s="7" t="s">
        <v>833</v>
      </c>
      <c r="B859" s="7">
        <v>1</v>
      </c>
      <c r="C859" s="7">
        <v>502</v>
      </c>
      <c r="D859" s="7"/>
      <c r="E859" s="7" t="s">
        <v>351</v>
      </c>
      <c r="F859" s="7"/>
      <c r="G859" s="10"/>
      <c r="H859" s="7">
        <v>2.7</v>
      </c>
      <c r="I859" s="7">
        <v>25</v>
      </c>
      <c r="J859" s="7" t="s">
        <v>854</v>
      </c>
      <c r="K859" s="7"/>
      <c r="L859" s="15">
        <f>H859/3.14</f>
        <v>0.85987261146496818</v>
      </c>
      <c r="M859" t="str">
        <f>IF(L859&gt;0.5,"yes",0)</f>
        <v>yes</v>
      </c>
    </row>
    <row r="860" spans="1:13" x14ac:dyDescent="0.2">
      <c r="A860" s="7" t="s">
        <v>833</v>
      </c>
      <c r="B860" s="7">
        <v>1</v>
      </c>
      <c r="C860" s="7">
        <v>446</v>
      </c>
      <c r="D860" s="7"/>
      <c r="E860" s="7" t="s">
        <v>293</v>
      </c>
      <c r="F860" s="7"/>
      <c r="G860" s="10"/>
      <c r="H860" s="7">
        <v>2.4</v>
      </c>
      <c r="I860" s="7">
        <v>25</v>
      </c>
      <c r="J860" s="7"/>
      <c r="K860" s="7"/>
      <c r="L860" s="15">
        <f>H860/3.14</f>
        <v>0.76433121019108274</v>
      </c>
      <c r="M860" t="str">
        <f>IF(L860&gt;0.5,"yes",0)</f>
        <v>yes</v>
      </c>
    </row>
    <row r="861" spans="1:13" x14ac:dyDescent="0.2">
      <c r="A861" s="7" t="s">
        <v>835</v>
      </c>
      <c r="B861" s="7">
        <v>2</v>
      </c>
      <c r="C861" s="7">
        <v>194</v>
      </c>
      <c r="D861" s="7"/>
      <c r="E861" s="7" t="s">
        <v>852</v>
      </c>
      <c r="F861" s="7"/>
      <c r="G861" s="10"/>
      <c r="H861" s="7">
        <v>2.2000000000000002</v>
      </c>
      <c r="I861" s="7">
        <v>25</v>
      </c>
      <c r="J861" s="7"/>
      <c r="K861" s="7"/>
      <c r="L861" s="15">
        <f>H861/3.14</f>
        <v>0.7006369426751593</v>
      </c>
      <c r="M861" t="str">
        <f>IF(L861&gt;0.5,"yes",0)</f>
        <v>yes</v>
      </c>
    </row>
    <row r="862" spans="1:13" x14ac:dyDescent="0.2">
      <c r="A862" s="7" t="s">
        <v>833</v>
      </c>
      <c r="B862" s="7">
        <v>1</v>
      </c>
      <c r="C862" s="7">
        <v>88</v>
      </c>
      <c r="D862" s="7"/>
      <c r="E862" s="7" t="s">
        <v>299</v>
      </c>
      <c r="F862" s="7"/>
      <c r="G862" s="10"/>
      <c r="H862" s="7">
        <v>2.2000000000000002</v>
      </c>
      <c r="I862" s="7">
        <v>25</v>
      </c>
      <c r="J862" s="7"/>
      <c r="K862" s="7"/>
      <c r="L862" s="15">
        <f>H862/3.14</f>
        <v>0.7006369426751593</v>
      </c>
      <c r="M862" t="str">
        <f>IF(L862&gt;0.5,"yes",0)</f>
        <v>yes</v>
      </c>
    </row>
    <row r="863" spans="1:13" x14ac:dyDescent="0.2">
      <c r="A863" s="7" t="s">
        <v>833</v>
      </c>
      <c r="B863" s="7">
        <v>1</v>
      </c>
      <c r="C863" s="7">
        <v>125</v>
      </c>
      <c r="D863" s="7"/>
      <c r="E863" s="7" t="s">
        <v>305</v>
      </c>
      <c r="F863" s="7"/>
      <c r="G863" s="10"/>
      <c r="H863" s="7">
        <v>2.1</v>
      </c>
      <c r="I863" s="7">
        <v>25</v>
      </c>
      <c r="J863" s="7"/>
      <c r="K863" s="7"/>
      <c r="L863" s="15">
        <f>H863/3.14</f>
        <v>0.66878980891719741</v>
      </c>
      <c r="M863" t="str">
        <f>IF(L863&gt;0.5,"yes",0)</f>
        <v>yes</v>
      </c>
    </row>
    <row r="864" spans="1:13" x14ac:dyDescent="0.2">
      <c r="A864" s="7" t="s">
        <v>835</v>
      </c>
      <c r="B864" s="7">
        <v>2</v>
      </c>
      <c r="C864" s="7">
        <v>316</v>
      </c>
      <c r="D864" s="7"/>
      <c r="E864" s="7" t="s">
        <v>858</v>
      </c>
      <c r="F864" s="7"/>
      <c r="G864" s="10"/>
      <c r="H864" s="7">
        <v>2.1</v>
      </c>
      <c r="I864" s="7">
        <v>25</v>
      </c>
      <c r="J864" s="7"/>
      <c r="K864" s="7"/>
      <c r="L864" s="15">
        <f>H864/3.14</f>
        <v>0.66878980891719741</v>
      </c>
      <c r="M864" t="str">
        <f>IF(L864&gt;0.5,"yes",0)</f>
        <v>yes</v>
      </c>
    </row>
    <row r="865" spans="1:13" x14ac:dyDescent="0.2">
      <c r="A865" s="7" t="s">
        <v>833</v>
      </c>
      <c r="B865" s="7">
        <v>1</v>
      </c>
      <c r="C865" s="7">
        <v>471</v>
      </c>
      <c r="D865" s="7"/>
      <c r="E865" s="7" t="s">
        <v>885</v>
      </c>
      <c r="F865" s="7"/>
      <c r="G865" s="10"/>
      <c r="H865" s="7">
        <v>2.1</v>
      </c>
      <c r="I865" s="7">
        <v>25</v>
      </c>
      <c r="J865" s="7"/>
      <c r="K865" s="7"/>
      <c r="L865" s="15">
        <f>H865/3.14</f>
        <v>0.66878980891719741</v>
      </c>
      <c r="M865" t="str">
        <f>IF(L865&gt;0.5,"yes",0)</f>
        <v>yes</v>
      </c>
    </row>
    <row r="866" spans="1:13" x14ac:dyDescent="0.2">
      <c r="A866" s="7" t="s">
        <v>835</v>
      </c>
      <c r="B866" s="7">
        <v>2</v>
      </c>
      <c r="C866" s="7">
        <v>320</v>
      </c>
      <c r="D866" s="7"/>
      <c r="E866" s="7" t="s">
        <v>858</v>
      </c>
      <c r="F866" s="7"/>
      <c r="G866" s="10"/>
      <c r="H866" s="7">
        <v>2</v>
      </c>
      <c r="I866" s="7">
        <v>25</v>
      </c>
      <c r="J866" s="7"/>
      <c r="K866" s="7"/>
      <c r="L866" s="15">
        <f>H866/3.14</f>
        <v>0.63694267515923564</v>
      </c>
      <c r="M866" t="str">
        <f>IF(L866&gt;0.5,"yes",0)</f>
        <v>yes</v>
      </c>
    </row>
    <row r="867" spans="1:13" ht="15.75" x14ac:dyDescent="0.2">
      <c r="A867" s="7" t="s">
        <v>833</v>
      </c>
      <c r="B867" s="7">
        <v>1</v>
      </c>
      <c r="C867" s="7">
        <v>357</v>
      </c>
      <c r="D867" s="7"/>
      <c r="E867" s="7" t="s">
        <v>311</v>
      </c>
      <c r="F867" s="7"/>
      <c r="G867" s="10"/>
      <c r="H867" s="7">
        <v>2</v>
      </c>
      <c r="I867" s="7">
        <v>25</v>
      </c>
      <c r="J867" s="7" t="s">
        <v>881</v>
      </c>
      <c r="K867" s="7"/>
      <c r="L867" s="15">
        <f>H867/3.14</f>
        <v>0.63694267515923564</v>
      </c>
      <c r="M867" t="str">
        <f>IF(L867&gt;0.5,"yes",0)</f>
        <v>yes</v>
      </c>
    </row>
    <row r="868" spans="1:13" x14ac:dyDescent="0.2">
      <c r="A868" s="7" t="s">
        <v>833</v>
      </c>
      <c r="B868" s="7">
        <v>1</v>
      </c>
      <c r="C868" s="7">
        <v>297</v>
      </c>
      <c r="D868" s="7"/>
      <c r="E868" s="7" t="s">
        <v>302</v>
      </c>
      <c r="F868" s="7"/>
      <c r="G868" s="10"/>
      <c r="H868" s="7">
        <v>2.6</v>
      </c>
      <c r="I868" s="7">
        <v>24</v>
      </c>
      <c r="J868" s="7"/>
      <c r="K868" s="7"/>
      <c r="L868" s="15">
        <f>H868/3.14</f>
        <v>0.82802547770700641</v>
      </c>
      <c r="M868" t="str">
        <f>IF(L868&gt;0.5,"yes",0)</f>
        <v>yes</v>
      </c>
    </row>
    <row r="869" spans="1:13" x14ac:dyDescent="0.2">
      <c r="A869" s="7" t="s">
        <v>833</v>
      </c>
      <c r="B869" s="7">
        <v>1</v>
      </c>
      <c r="C869" s="7">
        <v>97</v>
      </c>
      <c r="D869" s="7"/>
      <c r="E869" s="7" t="s">
        <v>844</v>
      </c>
      <c r="F869" s="7"/>
      <c r="G869" s="10"/>
      <c r="H869" s="7">
        <v>2.2999999999999998</v>
      </c>
      <c r="I869" s="7">
        <v>24</v>
      </c>
      <c r="J869" s="7"/>
      <c r="K869" s="7"/>
      <c r="L869" s="15">
        <f>H869/3.14</f>
        <v>0.73248407643312097</v>
      </c>
      <c r="M869" t="str">
        <f>IF(L869&gt;0.5,"yes",0)</f>
        <v>yes</v>
      </c>
    </row>
    <row r="870" spans="1:13" x14ac:dyDescent="0.2">
      <c r="A870" s="7" t="s">
        <v>833</v>
      </c>
      <c r="B870" s="7">
        <v>1</v>
      </c>
      <c r="C870" s="7">
        <v>499</v>
      </c>
      <c r="D870" s="7"/>
      <c r="E870" s="7" t="s">
        <v>336</v>
      </c>
      <c r="F870" s="7"/>
      <c r="G870" s="10"/>
      <c r="H870" s="7">
        <v>2.17</v>
      </c>
      <c r="I870" s="7">
        <v>24</v>
      </c>
      <c r="J870" s="7"/>
      <c r="K870" s="7"/>
      <c r="L870" s="15">
        <f>H870/3.14</f>
        <v>0.69108280254777066</v>
      </c>
      <c r="M870" t="str">
        <f>IF(L870&gt;0.5,"yes",0)</f>
        <v>yes</v>
      </c>
    </row>
    <row r="871" spans="1:13" x14ac:dyDescent="0.2">
      <c r="A871" s="7" t="s">
        <v>833</v>
      </c>
      <c r="B871" s="7">
        <v>1</v>
      </c>
      <c r="C871" s="7">
        <v>68</v>
      </c>
      <c r="D871" s="7"/>
      <c r="E871" s="7" t="s">
        <v>319</v>
      </c>
      <c r="F871" s="7"/>
      <c r="G871" s="10"/>
      <c r="H871" s="7">
        <v>2.1</v>
      </c>
      <c r="I871" s="7">
        <v>24</v>
      </c>
      <c r="J871" s="7"/>
      <c r="K871" s="7"/>
      <c r="L871" s="15">
        <f>H871/3.14</f>
        <v>0.66878980891719741</v>
      </c>
      <c r="M871" t="str">
        <f>IF(L871&gt;0.5,"yes",0)</f>
        <v>yes</v>
      </c>
    </row>
    <row r="872" spans="1:13" x14ac:dyDescent="0.2">
      <c r="A872" s="7" t="s">
        <v>833</v>
      </c>
      <c r="B872" s="7">
        <v>1</v>
      </c>
      <c r="C872" s="7">
        <v>351</v>
      </c>
      <c r="D872" s="7"/>
      <c r="E872" s="7" t="s">
        <v>287</v>
      </c>
      <c r="F872" s="7"/>
      <c r="G872" s="10"/>
      <c r="H872" s="7">
        <v>2.1</v>
      </c>
      <c r="I872" s="7">
        <v>24</v>
      </c>
      <c r="J872" s="7"/>
      <c r="K872" s="7"/>
      <c r="L872" s="15">
        <f>H872/3.14</f>
        <v>0.66878980891719741</v>
      </c>
      <c r="M872" t="str">
        <f>IF(L872&gt;0.5,"yes",0)</f>
        <v>yes</v>
      </c>
    </row>
    <row r="873" spans="1:13" x14ac:dyDescent="0.2">
      <c r="A873" s="7" t="s">
        <v>833</v>
      </c>
      <c r="B873" s="7">
        <v>1</v>
      </c>
      <c r="C873" s="7">
        <v>185</v>
      </c>
      <c r="D873" s="7"/>
      <c r="E873" s="7" t="s">
        <v>307</v>
      </c>
      <c r="F873" s="7"/>
      <c r="G873" s="10"/>
      <c r="H873" s="7">
        <v>2</v>
      </c>
      <c r="I873" s="7">
        <v>24</v>
      </c>
      <c r="J873" s="7"/>
      <c r="K873" s="7"/>
      <c r="L873" s="15">
        <f>H873/3.14</f>
        <v>0.63694267515923564</v>
      </c>
      <c r="M873" t="str">
        <f>IF(L873&gt;0.5,"yes",0)</f>
        <v>yes</v>
      </c>
    </row>
    <row r="874" spans="1:13" x14ac:dyDescent="0.2">
      <c r="A874" s="7" t="s">
        <v>835</v>
      </c>
      <c r="B874" s="7">
        <v>2</v>
      </c>
      <c r="C874" s="7">
        <v>203</v>
      </c>
      <c r="D874" s="7"/>
      <c r="E874" s="7" t="s">
        <v>845</v>
      </c>
      <c r="F874" s="7"/>
      <c r="G874" s="10"/>
      <c r="H874" s="7">
        <v>2</v>
      </c>
      <c r="I874" s="7">
        <v>24</v>
      </c>
      <c r="J874" s="7"/>
      <c r="K874" s="7"/>
      <c r="L874" s="15">
        <f>H874/3.14</f>
        <v>0.63694267515923564</v>
      </c>
      <c r="M874" t="str">
        <f>IF(L874&gt;0.5,"yes",0)</f>
        <v>yes</v>
      </c>
    </row>
    <row r="875" spans="1:13" x14ac:dyDescent="0.2">
      <c r="A875" s="7" t="s">
        <v>833</v>
      </c>
      <c r="B875" s="7">
        <v>1</v>
      </c>
      <c r="C875" s="7">
        <v>289</v>
      </c>
      <c r="D875" s="7"/>
      <c r="E875" s="7" t="s">
        <v>301</v>
      </c>
      <c r="F875" s="7"/>
      <c r="G875" s="10"/>
      <c r="H875" s="7">
        <v>4.2</v>
      </c>
      <c r="I875" s="7">
        <v>23</v>
      </c>
      <c r="J875" s="7"/>
      <c r="K875" s="7"/>
      <c r="L875" s="15">
        <f>H875/3.14</f>
        <v>1.3375796178343948</v>
      </c>
      <c r="M875" t="str">
        <f>IF(L875&gt;0.5,"yes",0)</f>
        <v>yes</v>
      </c>
    </row>
    <row r="876" spans="1:13" x14ac:dyDescent="0.2">
      <c r="A876" s="7" t="s">
        <v>833</v>
      </c>
      <c r="B876" s="7">
        <v>1</v>
      </c>
      <c r="C876" s="7">
        <v>561</v>
      </c>
      <c r="D876" s="7"/>
      <c r="E876" s="7" t="s">
        <v>338</v>
      </c>
      <c r="F876" s="7"/>
      <c r="G876" s="10"/>
      <c r="H876" s="7">
        <v>3.15</v>
      </c>
      <c r="I876" s="7">
        <v>23</v>
      </c>
      <c r="J876" s="7"/>
      <c r="K876" s="7"/>
      <c r="L876" s="15">
        <f>H876/3.14</f>
        <v>1.0031847133757961</v>
      </c>
      <c r="M876" t="str">
        <f>IF(L876&gt;0.5,"yes",0)</f>
        <v>yes</v>
      </c>
    </row>
    <row r="877" spans="1:13" x14ac:dyDescent="0.2">
      <c r="A877" s="7" t="s">
        <v>835</v>
      </c>
      <c r="B877" s="7">
        <v>2</v>
      </c>
      <c r="C877" s="7">
        <v>195</v>
      </c>
      <c r="D877" s="7"/>
      <c r="E877" s="7" t="s">
        <v>927</v>
      </c>
      <c r="F877" s="7"/>
      <c r="G877" s="10"/>
      <c r="H877" s="7">
        <v>2.9</v>
      </c>
      <c r="I877" s="7">
        <v>23</v>
      </c>
      <c r="J877" s="7"/>
      <c r="K877" s="7"/>
      <c r="L877" s="15">
        <f>H877/3.14</f>
        <v>0.92356687898089163</v>
      </c>
      <c r="M877" t="str">
        <f>IF(L877&gt;0.5,"yes",0)</f>
        <v>yes</v>
      </c>
    </row>
    <row r="878" spans="1:13" x14ac:dyDescent="0.2">
      <c r="A878" s="7" t="s">
        <v>833</v>
      </c>
      <c r="B878" s="7">
        <v>1</v>
      </c>
      <c r="C878" s="7">
        <v>282</v>
      </c>
      <c r="D878" s="7"/>
      <c r="E878" s="7" t="s">
        <v>299</v>
      </c>
      <c r="F878" s="7"/>
      <c r="G878" s="10"/>
      <c r="H878" s="7">
        <v>2.8</v>
      </c>
      <c r="I878" s="7">
        <v>23</v>
      </c>
      <c r="J878" s="7"/>
      <c r="K878" s="7"/>
      <c r="L878" s="15">
        <f>H878/3.14</f>
        <v>0.89171974522292985</v>
      </c>
      <c r="M878" t="str">
        <f>IF(L878&gt;0.5,"yes",0)</f>
        <v>yes</v>
      </c>
    </row>
    <row r="879" spans="1:13" x14ac:dyDescent="0.2">
      <c r="A879" s="7" t="s">
        <v>835</v>
      </c>
      <c r="B879" s="7">
        <v>2</v>
      </c>
      <c r="C879" s="7">
        <v>129</v>
      </c>
      <c r="D879" s="7"/>
      <c r="E879" s="7" t="s">
        <v>318</v>
      </c>
      <c r="F879" s="7"/>
      <c r="G879" s="10"/>
      <c r="H879" s="7">
        <v>2.2000000000000002</v>
      </c>
      <c r="I879" s="7">
        <v>23</v>
      </c>
      <c r="J879" s="7"/>
      <c r="K879" s="7"/>
      <c r="L879" s="15">
        <f>H879/3.14</f>
        <v>0.7006369426751593</v>
      </c>
      <c r="M879" t="str">
        <f>IF(L879&gt;0.5,"yes",0)</f>
        <v>yes</v>
      </c>
    </row>
    <row r="880" spans="1:13" ht="15.75" x14ac:dyDescent="0.2">
      <c r="A880" s="7" t="s">
        <v>833</v>
      </c>
      <c r="B880" s="7">
        <v>1</v>
      </c>
      <c r="C880" s="7">
        <v>36</v>
      </c>
      <c r="D880" s="7"/>
      <c r="E880" s="7" t="s">
        <v>317</v>
      </c>
      <c r="F880" s="7"/>
      <c r="G880" s="10"/>
      <c r="H880" s="7">
        <v>2.2000000000000002</v>
      </c>
      <c r="I880" s="7">
        <v>23</v>
      </c>
      <c r="J880" s="7"/>
      <c r="K880" s="7"/>
      <c r="L880" s="15">
        <f>H880/3.14</f>
        <v>0.7006369426751593</v>
      </c>
      <c r="M880" t="str">
        <f>IF(L880&gt;0.5,"yes",0)</f>
        <v>yes</v>
      </c>
    </row>
    <row r="881" spans="1:13" x14ac:dyDescent="0.2">
      <c r="A881" s="7" t="s">
        <v>835</v>
      </c>
      <c r="B881" s="7">
        <v>2</v>
      </c>
      <c r="C881" s="7">
        <v>73</v>
      </c>
      <c r="D881" s="7"/>
      <c r="E881" s="7" t="s">
        <v>852</v>
      </c>
      <c r="F881" s="7"/>
      <c r="G881" s="10"/>
      <c r="H881" s="7">
        <v>2</v>
      </c>
      <c r="I881" s="7">
        <v>23</v>
      </c>
      <c r="J881" s="7"/>
      <c r="K881" s="7"/>
      <c r="L881" s="15">
        <f>H881/3.14</f>
        <v>0.63694267515923564</v>
      </c>
      <c r="M881" t="str">
        <f>IF(L881&gt;0.5,"yes",0)</f>
        <v>yes</v>
      </c>
    </row>
    <row r="882" spans="1:13" ht="15.75" x14ac:dyDescent="0.2">
      <c r="A882" s="7" t="s">
        <v>833</v>
      </c>
      <c r="B882" s="7">
        <v>1</v>
      </c>
      <c r="C882" s="7">
        <v>356</v>
      </c>
      <c r="D882" s="7"/>
      <c r="E882" s="7" t="s">
        <v>310</v>
      </c>
      <c r="F882" s="7"/>
      <c r="G882" s="10"/>
      <c r="H882" s="7">
        <v>2</v>
      </c>
      <c r="I882" s="7">
        <v>23</v>
      </c>
      <c r="J882" s="7"/>
      <c r="K882" s="7"/>
      <c r="L882" s="15">
        <f>H882/3.14</f>
        <v>0.63694267515923564</v>
      </c>
      <c r="M882" t="str">
        <f>IF(L882&gt;0.5,"yes",0)</f>
        <v>yes</v>
      </c>
    </row>
    <row r="883" spans="1:13" x14ac:dyDescent="0.2">
      <c r="A883" s="7" t="s">
        <v>835</v>
      </c>
      <c r="B883" s="7">
        <v>2</v>
      </c>
      <c r="C883" s="7">
        <v>196</v>
      </c>
      <c r="D883" s="7"/>
      <c r="E883" s="7" t="s">
        <v>360</v>
      </c>
      <c r="F883" s="7"/>
      <c r="G883" s="10"/>
      <c r="H883" s="7">
        <v>2.7</v>
      </c>
      <c r="I883" s="7">
        <v>22</v>
      </c>
      <c r="J883" s="7"/>
      <c r="K883" s="7"/>
      <c r="L883" s="15">
        <f>H883/3.14</f>
        <v>0.85987261146496818</v>
      </c>
      <c r="M883" t="str">
        <f>IF(L883&gt;0.5,"yes",0)</f>
        <v>yes</v>
      </c>
    </row>
    <row r="884" spans="1:13" x14ac:dyDescent="0.2">
      <c r="A884" s="7" t="s">
        <v>833</v>
      </c>
      <c r="B884" s="7">
        <v>1</v>
      </c>
      <c r="C884" s="7">
        <v>84</v>
      </c>
      <c r="D884" s="7"/>
      <c r="E884" s="7" t="s">
        <v>929</v>
      </c>
      <c r="F884" s="7"/>
      <c r="G884" s="10"/>
      <c r="H884" s="7">
        <v>2.2000000000000002</v>
      </c>
      <c r="I884" s="7">
        <v>22</v>
      </c>
      <c r="J884" s="7"/>
      <c r="K884" s="7"/>
      <c r="L884" s="15">
        <f>H884/3.14</f>
        <v>0.7006369426751593</v>
      </c>
      <c r="M884" t="str">
        <f>IF(L884&gt;0.5,"yes",0)</f>
        <v>yes</v>
      </c>
    </row>
    <row r="885" spans="1:13" x14ac:dyDescent="0.2">
      <c r="A885" s="7" t="s">
        <v>835</v>
      </c>
      <c r="B885" s="7">
        <v>2</v>
      </c>
      <c r="C885" s="7">
        <v>207</v>
      </c>
      <c r="D885" s="7"/>
      <c r="E885" s="7" t="s">
        <v>856</v>
      </c>
      <c r="F885" s="7"/>
      <c r="G885" s="10"/>
      <c r="H885" s="7">
        <v>2</v>
      </c>
      <c r="I885" s="7">
        <v>22</v>
      </c>
      <c r="J885" s="7"/>
      <c r="K885" s="7"/>
      <c r="L885" s="15">
        <f>H885/3.14</f>
        <v>0.63694267515923564</v>
      </c>
      <c r="M885" t="str">
        <f>IF(L885&gt;0.5,"yes",0)</f>
        <v>yes</v>
      </c>
    </row>
    <row r="886" spans="1:13" x14ac:dyDescent="0.2">
      <c r="A886" s="7" t="s">
        <v>833</v>
      </c>
      <c r="B886" s="7">
        <v>1</v>
      </c>
      <c r="C886" s="7">
        <v>124</v>
      </c>
      <c r="D886" s="7"/>
      <c r="E886" s="7" t="s">
        <v>303</v>
      </c>
      <c r="F886" s="7"/>
      <c r="G886" s="10"/>
      <c r="H886" s="7">
        <v>3.1</v>
      </c>
      <c r="I886" s="7">
        <v>21</v>
      </c>
      <c r="J886" s="7" t="s">
        <v>839</v>
      </c>
      <c r="K886" s="7"/>
      <c r="L886" s="15">
        <f>H886/3.14</f>
        <v>0.98726114649681529</v>
      </c>
      <c r="M886" t="str">
        <f>IF(L886&gt;0.5,"yes",0)</f>
        <v>yes</v>
      </c>
    </row>
    <row r="887" spans="1:13" x14ac:dyDescent="0.2">
      <c r="A887" s="7" t="s">
        <v>833</v>
      </c>
      <c r="B887" s="7">
        <v>1</v>
      </c>
      <c r="C887" s="7">
        <v>284</v>
      </c>
      <c r="D887" s="7"/>
      <c r="E887" s="7" t="s">
        <v>300</v>
      </c>
      <c r="F887" s="7"/>
      <c r="G887" s="10"/>
      <c r="H887" s="7">
        <v>2.1</v>
      </c>
      <c r="I887" s="7">
        <v>21</v>
      </c>
      <c r="J887" s="7"/>
      <c r="K887" s="7"/>
      <c r="L887" s="15">
        <f>H887/3.14</f>
        <v>0.66878980891719741</v>
      </c>
      <c r="M887" t="str">
        <f>IF(L887&gt;0.5,"yes",0)</f>
        <v>yes</v>
      </c>
    </row>
    <row r="888" spans="1:13" x14ac:dyDescent="0.2">
      <c r="A888" s="7" t="s">
        <v>835</v>
      </c>
      <c r="B888" s="7">
        <v>2</v>
      </c>
      <c r="C888" s="7">
        <v>208</v>
      </c>
      <c r="D888" s="7"/>
      <c r="E888" s="7" t="s">
        <v>856</v>
      </c>
      <c r="F888" s="7"/>
      <c r="G888" s="10"/>
      <c r="H888" s="7">
        <v>2</v>
      </c>
      <c r="I888" s="7">
        <v>21</v>
      </c>
      <c r="J888" s="7"/>
      <c r="K888" s="7"/>
      <c r="L888" s="15">
        <f>H888/3.14</f>
        <v>0.63694267515923564</v>
      </c>
      <c r="M888" t="str">
        <f>IF(L888&gt;0.5,"yes",0)</f>
        <v>yes</v>
      </c>
    </row>
    <row r="889" spans="1:13" ht="15.75" x14ac:dyDescent="0.2">
      <c r="A889" s="7" t="s">
        <v>833</v>
      </c>
      <c r="B889" s="7">
        <v>1</v>
      </c>
      <c r="C889" s="7">
        <v>397</v>
      </c>
      <c r="D889" s="7"/>
      <c r="E889" s="7" t="s">
        <v>322</v>
      </c>
      <c r="F889" s="7"/>
      <c r="G889" s="10"/>
      <c r="H889" s="7">
        <v>3.2</v>
      </c>
      <c r="I889" s="7">
        <v>20</v>
      </c>
      <c r="J889" s="7"/>
      <c r="K889" s="7"/>
      <c r="L889" s="15">
        <f>H889/3.14</f>
        <v>1.0191082802547771</v>
      </c>
      <c r="M889" t="str">
        <f>IF(L889&gt;0.5,"yes",0)</f>
        <v>yes</v>
      </c>
    </row>
    <row r="890" spans="1:13" ht="15.75" x14ac:dyDescent="0.2">
      <c r="A890" s="7" t="s">
        <v>835</v>
      </c>
      <c r="B890" s="7">
        <v>2</v>
      </c>
      <c r="C890" s="7">
        <v>131</v>
      </c>
      <c r="D890" s="7"/>
      <c r="E890" s="7" t="s">
        <v>343</v>
      </c>
      <c r="F890" s="7"/>
      <c r="G890" s="10"/>
      <c r="H890" s="7">
        <v>2.7</v>
      </c>
      <c r="I890" s="7">
        <v>20</v>
      </c>
      <c r="J890" s="7"/>
      <c r="K890" s="7"/>
      <c r="L890" s="15">
        <f>H890/3.14</f>
        <v>0.85987261146496818</v>
      </c>
      <c r="M890" t="str">
        <f>IF(L890&gt;0.5,"yes",0)</f>
        <v>yes</v>
      </c>
    </row>
    <row r="891" spans="1:13" x14ac:dyDescent="0.2">
      <c r="A891" s="7" t="s">
        <v>833</v>
      </c>
      <c r="B891" s="7">
        <v>1</v>
      </c>
      <c r="C891" s="7">
        <v>272</v>
      </c>
      <c r="D891" s="7"/>
      <c r="E891" s="7" t="s">
        <v>291</v>
      </c>
      <c r="F891" s="7"/>
      <c r="G891" s="10"/>
      <c r="H891" s="7">
        <v>2.5</v>
      </c>
      <c r="I891" s="7">
        <v>20</v>
      </c>
      <c r="J891" s="7" t="s">
        <v>840</v>
      </c>
      <c r="K891" s="7" t="s">
        <v>841</v>
      </c>
      <c r="L891" s="15">
        <f>H891/3.14</f>
        <v>0.79617834394904452</v>
      </c>
      <c r="M891" t="str">
        <f>IF(L891&gt;0.5,"yes",0)</f>
        <v>yes</v>
      </c>
    </row>
    <row r="892" spans="1:13" x14ac:dyDescent="0.2">
      <c r="A892" s="7" t="s">
        <v>835</v>
      </c>
      <c r="B892" s="7">
        <v>2</v>
      </c>
      <c r="C892" s="7">
        <v>290</v>
      </c>
      <c r="D892" s="7"/>
      <c r="E892" s="7" t="s">
        <v>889</v>
      </c>
      <c r="F892" s="7"/>
      <c r="G892" s="10"/>
      <c r="H892" s="7">
        <v>2.4</v>
      </c>
      <c r="I892" s="7">
        <v>20</v>
      </c>
      <c r="J892" s="7" t="s">
        <v>871</v>
      </c>
      <c r="K892" s="7"/>
      <c r="L892" s="15">
        <f>H892/3.14</f>
        <v>0.76433121019108274</v>
      </c>
      <c r="M892" t="str">
        <f>IF(L892&gt;0.5,"yes",0)</f>
        <v>yes</v>
      </c>
    </row>
    <row r="893" spans="1:13" x14ac:dyDescent="0.2">
      <c r="A893" s="7" t="s">
        <v>833</v>
      </c>
      <c r="B893" s="7">
        <v>1</v>
      </c>
      <c r="C893" s="7">
        <v>448</v>
      </c>
      <c r="D893" s="7"/>
      <c r="E893" s="7" t="s">
        <v>316</v>
      </c>
      <c r="F893" s="7"/>
      <c r="G893" s="10"/>
      <c r="H893" s="7">
        <v>2.1</v>
      </c>
      <c r="I893" s="7">
        <v>20</v>
      </c>
      <c r="J893" s="7"/>
      <c r="K893" s="7"/>
      <c r="L893" s="15">
        <f>H893/3.14</f>
        <v>0.66878980891719741</v>
      </c>
      <c r="M893" t="str">
        <f>IF(L893&gt;0.5,"yes",0)</f>
        <v>yes</v>
      </c>
    </row>
    <row r="894" spans="1:13" x14ac:dyDescent="0.2">
      <c r="A894" s="7" t="s">
        <v>833</v>
      </c>
      <c r="B894" s="7">
        <v>1</v>
      </c>
      <c r="C894" s="7">
        <v>63</v>
      </c>
      <c r="D894" s="7"/>
      <c r="E894" s="7" t="s">
        <v>294</v>
      </c>
      <c r="F894" s="7"/>
      <c r="G894" s="10"/>
      <c r="H894" s="7">
        <v>2.1</v>
      </c>
      <c r="I894" s="7">
        <v>20</v>
      </c>
      <c r="J894" s="7"/>
      <c r="K894" s="7"/>
      <c r="L894" s="15">
        <f>H894/3.14</f>
        <v>0.66878980891719741</v>
      </c>
      <c r="M894" t="str">
        <f>IF(L894&gt;0.5,"yes",0)</f>
        <v>yes</v>
      </c>
    </row>
    <row r="895" spans="1:13" x14ac:dyDescent="0.2">
      <c r="A895" s="7" t="s">
        <v>835</v>
      </c>
      <c r="B895" s="7">
        <v>2</v>
      </c>
      <c r="C895" s="7">
        <v>291</v>
      </c>
      <c r="D895" s="7"/>
      <c r="E895" s="7" t="s">
        <v>364</v>
      </c>
      <c r="F895" s="7"/>
      <c r="G895" s="10"/>
      <c r="H895" s="7">
        <v>2</v>
      </c>
      <c r="I895" s="7">
        <v>20</v>
      </c>
      <c r="J895" s="7"/>
      <c r="K895" s="7"/>
      <c r="L895" s="15">
        <f>H895/3.14</f>
        <v>0.63694267515923564</v>
      </c>
      <c r="M895" t="str">
        <f>IF(L895&gt;0.5,"yes",0)</f>
        <v>yes</v>
      </c>
    </row>
    <row r="896" spans="1:13" x14ac:dyDescent="0.2">
      <c r="A896" s="7" t="s">
        <v>835</v>
      </c>
      <c r="B896" s="7">
        <v>2</v>
      </c>
      <c r="C896" s="7">
        <v>296</v>
      </c>
      <c r="D896" s="7"/>
      <c r="E896" s="7" t="s">
        <v>364</v>
      </c>
      <c r="F896" s="7"/>
      <c r="G896" s="10"/>
      <c r="H896" s="7">
        <v>2</v>
      </c>
      <c r="I896" s="7">
        <v>20</v>
      </c>
      <c r="J896" s="7"/>
      <c r="K896" s="7"/>
      <c r="L896" s="15">
        <f>H896/3.14</f>
        <v>0.63694267515923564</v>
      </c>
      <c r="M896" t="str">
        <f>IF(L896&gt;0.5,"yes",0)</f>
        <v>yes</v>
      </c>
    </row>
    <row r="897" spans="1:13" x14ac:dyDescent="0.2">
      <c r="A897" s="7" t="s">
        <v>833</v>
      </c>
      <c r="B897" s="7">
        <v>1</v>
      </c>
      <c r="C897" s="7">
        <v>470</v>
      </c>
      <c r="D897" s="7"/>
      <c r="E897" s="7" t="s">
        <v>325</v>
      </c>
      <c r="F897" s="7"/>
      <c r="G897" s="10"/>
      <c r="H897" s="7">
        <v>2</v>
      </c>
      <c r="I897" s="7">
        <v>20</v>
      </c>
      <c r="J897" s="7"/>
      <c r="K897" s="7"/>
      <c r="L897" s="15">
        <f>H897/3.14</f>
        <v>0.63694267515923564</v>
      </c>
      <c r="M897" t="str">
        <f>IF(L897&gt;0.5,"yes",0)</f>
        <v>yes</v>
      </c>
    </row>
    <row r="898" spans="1:13" x14ac:dyDescent="0.2">
      <c r="A898" s="7" t="s">
        <v>833</v>
      </c>
      <c r="B898" s="7">
        <v>1</v>
      </c>
      <c r="C898" s="7">
        <v>549</v>
      </c>
      <c r="D898" s="7"/>
      <c r="E898" s="7" t="s">
        <v>291</v>
      </c>
      <c r="F898" s="7"/>
      <c r="G898" s="10"/>
      <c r="H898" s="7">
        <v>2</v>
      </c>
      <c r="I898" s="7">
        <v>20</v>
      </c>
      <c r="J898" s="7" t="s">
        <v>840</v>
      </c>
      <c r="K898" s="7" t="s">
        <v>841</v>
      </c>
      <c r="L898" s="15">
        <f>H898/3.14</f>
        <v>0.63694267515923564</v>
      </c>
      <c r="M898" t="str">
        <f>IF(L898&gt;0.5,"yes",0)</f>
        <v>yes</v>
      </c>
    </row>
    <row r="899" spans="1:13" x14ac:dyDescent="0.2">
      <c r="A899" s="7" t="s">
        <v>835</v>
      </c>
      <c r="B899" s="7">
        <v>2</v>
      </c>
      <c r="C899" s="7">
        <v>76</v>
      </c>
      <c r="D899" s="7"/>
      <c r="E899" s="7" t="s">
        <v>349</v>
      </c>
      <c r="F899" s="7"/>
      <c r="G899" s="10"/>
      <c r="H899" s="7">
        <v>4</v>
      </c>
      <c r="I899" s="7">
        <v>19</v>
      </c>
      <c r="J899" s="7" t="s">
        <v>922</v>
      </c>
      <c r="K899" s="7"/>
      <c r="L899" s="15">
        <f>H899/3.14</f>
        <v>1.2738853503184713</v>
      </c>
      <c r="M899" t="str">
        <f>IF(L899&gt;0.5,"yes",0)</f>
        <v>yes</v>
      </c>
    </row>
    <row r="900" spans="1:13" x14ac:dyDescent="0.2">
      <c r="A900" s="7" t="s">
        <v>833</v>
      </c>
      <c r="B900" s="7">
        <v>1</v>
      </c>
      <c r="C900" s="7">
        <v>91</v>
      </c>
      <c r="D900" s="7"/>
      <c r="E900" s="7" t="s">
        <v>317</v>
      </c>
      <c r="F900" s="7"/>
      <c r="G900" s="10"/>
      <c r="H900" s="7">
        <v>3.7</v>
      </c>
      <c r="I900" s="7">
        <v>19</v>
      </c>
      <c r="J900" s="7"/>
      <c r="K900" s="7"/>
      <c r="L900" s="15">
        <f>H900/3.14</f>
        <v>1.1783439490445859</v>
      </c>
      <c r="M900" t="str">
        <f>IF(L900&gt;0.5,"yes",0)</f>
        <v>yes</v>
      </c>
    </row>
    <row r="901" spans="1:13" x14ac:dyDescent="0.2">
      <c r="A901" s="7" t="s">
        <v>833</v>
      </c>
      <c r="B901" s="7">
        <v>1</v>
      </c>
      <c r="C901" s="7">
        <v>386</v>
      </c>
      <c r="D901" s="7"/>
      <c r="E901" s="7" t="s">
        <v>316</v>
      </c>
      <c r="F901" s="7"/>
      <c r="G901" s="10"/>
      <c r="H901" s="7">
        <v>2.2999999999999998</v>
      </c>
      <c r="I901" s="7">
        <v>19</v>
      </c>
      <c r="J901" s="7"/>
      <c r="K901" s="7"/>
      <c r="L901" s="15">
        <f>H901/3.14</f>
        <v>0.73248407643312097</v>
      </c>
      <c r="M901" t="str">
        <f>IF(L901&gt;0.5,"yes",0)</f>
        <v>yes</v>
      </c>
    </row>
    <row r="902" spans="1:13" x14ac:dyDescent="0.2">
      <c r="A902" s="7" t="s">
        <v>833</v>
      </c>
      <c r="B902" s="7">
        <v>1</v>
      </c>
      <c r="C902" s="7">
        <v>548</v>
      </c>
      <c r="D902" s="7"/>
      <c r="E902" s="7" t="s">
        <v>339</v>
      </c>
      <c r="F902" s="7"/>
      <c r="G902" s="10"/>
      <c r="H902" s="7">
        <v>2.2000000000000002</v>
      </c>
      <c r="I902" s="7">
        <v>19</v>
      </c>
      <c r="J902" s="7"/>
      <c r="K902" s="7"/>
      <c r="L902" s="15">
        <f>H902/3.14</f>
        <v>0.7006369426751593</v>
      </c>
      <c r="M902" t="str">
        <f>IF(L902&gt;0.5,"yes",0)</f>
        <v>yes</v>
      </c>
    </row>
    <row r="903" spans="1:13" x14ac:dyDescent="0.2">
      <c r="A903" s="7" t="s">
        <v>833</v>
      </c>
      <c r="B903" s="7">
        <v>1</v>
      </c>
      <c r="C903" s="7">
        <v>283</v>
      </c>
      <c r="D903" s="7"/>
      <c r="E903" s="7" t="s">
        <v>299</v>
      </c>
      <c r="F903" s="7"/>
      <c r="G903" s="10"/>
      <c r="H903" s="7">
        <v>2.2000000000000002</v>
      </c>
      <c r="I903" s="7">
        <v>19</v>
      </c>
      <c r="J903" s="7"/>
      <c r="K903" s="7"/>
      <c r="L903" s="15">
        <f>H903/3.14</f>
        <v>0.7006369426751593</v>
      </c>
      <c r="M903" t="str">
        <f>IF(L903&gt;0.5,"yes",0)</f>
        <v>yes</v>
      </c>
    </row>
    <row r="904" spans="1:13" x14ac:dyDescent="0.2">
      <c r="J904" s="7"/>
      <c r="K904" s="7"/>
    </row>
    <row r="905" spans="1:13" x14ac:dyDescent="0.2">
      <c r="J905" s="7"/>
      <c r="K905" s="7"/>
    </row>
    <row r="906" spans="1:13" x14ac:dyDescent="0.2">
      <c r="J906" s="7"/>
      <c r="K906" s="7"/>
    </row>
    <row r="907" spans="1:13" x14ac:dyDescent="0.2">
      <c r="J907" s="7"/>
      <c r="K907" s="7"/>
    </row>
    <row r="908" spans="1:13" x14ac:dyDescent="0.2">
      <c r="J908" s="7"/>
      <c r="K908" s="7"/>
    </row>
    <row r="909" spans="1:13" x14ac:dyDescent="0.2">
      <c r="J909" s="7"/>
      <c r="K909" s="7"/>
    </row>
    <row r="910" spans="1:13" x14ac:dyDescent="0.2">
      <c r="J910" s="7"/>
      <c r="K910" s="7"/>
    </row>
    <row r="911" spans="1:13" x14ac:dyDescent="0.2">
      <c r="J911" s="7"/>
      <c r="K911" s="7"/>
    </row>
    <row r="912" spans="1:13" x14ac:dyDescent="0.2">
      <c r="J912" s="7"/>
      <c r="K912" s="7"/>
    </row>
    <row r="913" spans="10:11" x14ac:dyDescent="0.2">
      <c r="J913" s="7"/>
      <c r="K913" s="7"/>
    </row>
  </sheetData>
  <autoFilter ref="A1:M903" xr:uid="{255B30E0-52B0-4D76-9584-10961B739FB7}">
    <sortState xmlns:xlrd2="http://schemas.microsoft.com/office/spreadsheetml/2017/richdata2" ref="A2:M903">
      <sortCondition ref="F1:F903"/>
    </sortState>
  </autoFilter>
  <hyperlinks>
    <hyperlink ref="J458" r:id="rId1" display="http://tropical.theferns.info/viewtropical.php?id=Octomeles+sumatrana" xr:uid="{3B1D6581-00F6-4182-A528-127D47611526}"/>
    <hyperlink ref="J852" r:id="rId2" display="http://tropical.theferns.info/viewtropical.php?id=Mangifera+odorata" xr:uid="{84546C77-23C1-4BD5-B412-D53FA8CA5BDA}"/>
    <hyperlink ref="J28:J30" r:id="rId3" display="http://tropical.theferns.info/viewtropical.php?id=Mangifera+odorata" xr:uid="{FF703131-69BC-4F32-92F8-85975624449B}"/>
    <hyperlink ref="J826" r:id="rId4" display="http://www.tropical.theferns.info/viewtropical.php?id=Kleinhovia+hospita" xr:uid="{E3411696-A6B0-4565-8301-E0AE6F9FF9D5}"/>
    <hyperlink ref="J899" r:id="rId5" display="http://www.tropical.theferns.info/viewtropical.php?id=Kleinhovia+hospita" xr:uid="{231643D3-1C64-4811-AE5B-254F81C8D391}"/>
    <hyperlink ref="J859" r:id="rId6" display="http://tropical.theferns.info/viewtropical.php?id=Calophyllum+inophyllum" xr:uid="{4C4EC1FC-D9C7-4B75-8769-E62A4D675370}"/>
    <hyperlink ref="J765:J768" r:id="rId7" display="http://tropical.theferns.info/viewtropical.php?id=Calophyllum+inophyllum" xr:uid="{CA18CFA9-6E94-4221-B0EE-14FF892A960D}"/>
    <hyperlink ref="J658" r:id="rId8" display="http://tropical.theferns.info/viewtropical.php?id=Calophyllum+inophyllum" xr:uid="{D8E5DACA-738C-47ED-8261-C21CB1DD2688}"/>
    <hyperlink ref="J867" r:id="rId9" display="http://www.tropical.theferns.info/viewtropical.php?id=Alstonia+spectabilis" xr:uid="{FC9C3EA5-58E3-4C98-9753-469785E58E07}"/>
    <hyperlink ref="J816:J817" r:id="rId10" display="http://www.tropical.theferns.info/viewtropical.php?id=Alstonia+spectabilis" xr:uid="{E0572B9B-0E98-4E65-84DB-FC6E754672E3}"/>
  </hyperlinks>
  <pageMargins left="0.7" right="0.7" top="0.75" bottom="0.75" header="0.3" footer="0.3"/>
  <pageSetup paperSize="9" orientation="portrait" horizontalDpi="0" verticalDpi="0" r:id="rId11"/>
  <legacyDrawing r:id="rId1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C12" sqref="C12"/>
    </sheetView>
  </sheetViews>
  <sheetFormatPr defaultColWidth="11.21875" defaultRowHeight="15" x14ac:dyDescent="0.2"/>
  <cols>
    <col min="1" max="1" width="21.33203125" customWidth="1"/>
    <col min="2" max="2" width="22.6640625" customWidth="1"/>
    <col min="3" max="3" width="114" customWidth="1"/>
    <col min="4" max="26" width="11" customWidth="1"/>
  </cols>
  <sheetData>
    <row r="1" spans="1:3" ht="15.75" x14ac:dyDescent="0.2">
      <c r="A1" s="56" t="s">
        <v>930</v>
      </c>
      <c r="B1" s="56" t="s">
        <v>931</v>
      </c>
      <c r="C1" s="56" t="s">
        <v>932</v>
      </c>
    </row>
    <row r="2" spans="1:3" ht="47.25" x14ac:dyDescent="0.2">
      <c r="A2" s="57" t="s">
        <v>933</v>
      </c>
      <c r="B2" s="57" t="s">
        <v>934</v>
      </c>
      <c r="C2" s="57" t="s">
        <v>935</v>
      </c>
    </row>
    <row r="3" spans="1:3" ht="15.75" x14ac:dyDescent="0.2">
      <c r="A3" s="57"/>
      <c r="B3" s="57" t="s">
        <v>936</v>
      </c>
      <c r="C3" s="57" t="s">
        <v>937</v>
      </c>
    </row>
    <row r="4" spans="1:3" ht="15.75" x14ac:dyDescent="0.2">
      <c r="A4" s="57"/>
      <c r="B4" s="57" t="s">
        <v>938</v>
      </c>
      <c r="C4" s="57" t="s">
        <v>939</v>
      </c>
    </row>
    <row r="5" spans="1:3" ht="31.5" x14ac:dyDescent="0.2">
      <c r="A5" s="57"/>
      <c r="B5" s="57" t="s">
        <v>940</v>
      </c>
      <c r="C5" s="57" t="s">
        <v>941</v>
      </c>
    </row>
    <row r="6" spans="1:3" ht="31.5" x14ac:dyDescent="0.2">
      <c r="A6" s="57" t="s">
        <v>942</v>
      </c>
      <c r="B6" s="57" t="s">
        <v>943</v>
      </c>
      <c r="C6" s="57" t="s">
        <v>944</v>
      </c>
    </row>
    <row r="7" spans="1:3" ht="47.25" x14ac:dyDescent="0.2">
      <c r="A7" s="57"/>
      <c r="B7" s="57" t="s">
        <v>945</v>
      </c>
      <c r="C7" s="57" t="s">
        <v>946</v>
      </c>
    </row>
    <row r="8" spans="1:3" ht="47.25" x14ac:dyDescent="0.2">
      <c r="A8" s="57"/>
      <c r="B8" s="57" t="s">
        <v>947</v>
      </c>
      <c r="C8" s="57" t="s">
        <v>948</v>
      </c>
    </row>
    <row r="9" spans="1:3" ht="15.75" x14ac:dyDescent="0.2">
      <c r="A9" s="57" t="s">
        <v>949</v>
      </c>
      <c r="B9" s="57" t="s">
        <v>950</v>
      </c>
      <c r="C9" s="57" t="s">
        <v>951</v>
      </c>
    </row>
    <row r="10" spans="1:3" ht="31.5" x14ac:dyDescent="0.2">
      <c r="A10" s="57"/>
      <c r="B10" s="57" t="s">
        <v>952</v>
      </c>
      <c r="C10" s="57" t="s">
        <v>953</v>
      </c>
    </row>
    <row r="11" spans="1:3" ht="15.75" x14ac:dyDescent="0.2">
      <c r="A11" s="57" t="s">
        <v>954</v>
      </c>
      <c r="B11" s="57" t="s">
        <v>955</v>
      </c>
      <c r="C11" s="57" t="s">
        <v>956</v>
      </c>
    </row>
    <row r="12" spans="1:3" ht="31.5" x14ac:dyDescent="0.2">
      <c r="A12" s="57" t="s">
        <v>957</v>
      </c>
      <c r="B12" s="57" t="s">
        <v>958</v>
      </c>
      <c r="C12" s="57" t="s">
        <v>959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C1" sqref="C1"/>
    </sheetView>
  </sheetViews>
  <sheetFormatPr defaultColWidth="11.21875" defaultRowHeight="15" customHeight="1" x14ac:dyDescent="0.2"/>
  <cols>
    <col min="1" max="1" width="29" customWidth="1"/>
    <col min="2" max="2" width="23.6640625" customWidth="1"/>
    <col min="3" max="3" width="14.6640625" customWidth="1"/>
    <col min="4" max="4" width="11" customWidth="1"/>
    <col min="5" max="5" width="18.6640625" customWidth="1"/>
    <col min="6" max="26" width="11" customWidth="1"/>
  </cols>
  <sheetData>
    <row r="1" spans="1:26" ht="15.75" customHeight="1" x14ac:dyDescent="0.25">
      <c r="A1" s="2" t="s">
        <v>960</v>
      </c>
      <c r="B1" s="2" t="s">
        <v>961</v>
      </c>
      <c r="C1" s="2" t="s">
        <v>962</v>
      </c>
      <c r="D1" s="2" t="s">
        <v>963</v>
      </c>
      <c r="E1" s="3" t="s">
        <v>964</v>
      </c>
      <c r="F1" s="3" t="s">
        <v>965</v>
      </c>
      <c r="G1" s="3" t="s">
        <v>663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5">
      <c r="A2" s="4" t="s">
        <v>966</v>
      </c>
      <c r="B2" s="5" t="s">
        <v>967</v>
      </c>
      <c r="C2" s="4" t="s">
        <v>968</v>
      </c>
      <c r="D2" s="1" t="s">
        <v>969</v>
      </c>
      <c r="E2" s="1"/>
      <c r="F2" s="1"/>
      <c r="G2" s="1"/>
    </row>
    <row r="3" spans="1:26" ht="15.75" customHeight="1" x14ac:dyDescent="0.25">
      <c r="A3" s="4" t="s">
        <v>382</v>
      </c>
      <c r="B3" s="5" t="s">
        <v>383</v>
      </c>
      <c r="C3" s="4" t="s">
        <v>968</v>
      </c>
      <c r="D3" s="1" t="s">
        <v>969</v>
      </c>
      <c r="E3" s="1"/>
      <c r="F3" s="1"/>
      <c r="G3" s="1"/>
      <c r="J3" s="57"/>
      <c r="K3" s="57"/>
    </row>
    <row r="4" spans="1:26" ht="15.75" customHeight="1" x14ac:dyDescent="0.25">
      <c r="A4" s="4" t="s">
        <v>135</v>
      </c>
      <c r="B4" s="5" t="s">
        <v>970</v>
      </c>
      <c r="C4" s="4" t="s">
        <v>971</v>
      </c>
      <c r="D4" s="1" t="s">
        <v>969</v>
      </c>
      <c r="E4" s="1"/>
      <c r="F4" s="1"/>
      <c r="G4" s="1"/>
      <c r="J4" s="57"/>
      <c r="K4" s="57"/>
    </row>
    <row r="5" spans="1:26" ht="15.75" customHeight="1" x14ac:dyDescent="0.25">
      <c r="A5" s="4" t="s">
        <v>972</v>
      </c>
      <c r="B5" s="5" t="s">
        <v>973</v>
      </c>
      <c r="C5" s="4" t="s">
        <v>974</v>
      </c>
      <c r="D5" s="1" t="s">
        <v>969</v>
      </c>
      <c r="E5" s="1"/>
      <c r="F5" s="1"/>
      <c r="G5" s="1"/>
      <c r="J5" s="57"/>
      <c r="K5" s="57"/>
    </row>
    <row r="6" spans="1:26" ht="15.75" customHeight="1" x14ac:dyDescent="0.25">
      <c r="A6" s="4" t="s">
        <v>975</v>
      </c>
      <c r="B6" s="5" t="s">
        <v>420</v>
      </c>
      <c r="C6" s="4" t="s">
        <v>974</v>
      </c>
      <c r="D6" s="1" t="s">
        <v>969</v>
      </c>
      <c r="E6" s="1"/>
      <c r="F6" s="1"/>
      <c r="G6" s="1"/>
      <c r="J6" s="57"/>
      <c r="K6" s="57"/>
    </row>
    <row r="7" spans="1:26" ht="15.75" customHeight="1" x14ac:dyDescent="0.25">
      <c r="A7" s="4" t="s">
        <v>976</v>
      </c>
      <c r="B7" s="5" t="s">
        <v>977</v>
      </c>
      <c r="C7" s="4" t="s">
        <v>974</v>
      </c>
      <c r="D7" s="1" t="s">
        <v>969</v>
      </c>
      <c r="E7" s="1"/>
      <c r="F7" s="1"/>
      <c r="G7" s="1"/>
      <c r="J7" s="57"/>
      <c r="K7" s="57"/>
    </row>
    <row r="8" spans="1:26" ht="15.75" customHeight="1" x14ac:dyDescent="0.25">
      <c r="A8" s="4" t="s">
        <v>978</v>
      </c>
      <c r="B8" s="5" t="s">
        <v>979</v>
      </c>
      <c r="C8" s="4" t="s">
        <v>974</v>
      </c>
      <c r="D8" s="1" t="s">
        <v>969</v>
      </c>
      <c r="E8" s="1"/>
      <c r="F8" s="1"/>
      <c r="G8" s="1"/>
      <c r="J8" s="57"/>
      <c r="K8" s="57"/>
    </row>
    <row r="9" spans="1:26" ht="15.75" customHeight="1" x14ac:dyDescent="0.25">
      <c r="A9" s="4" t="s">
        <v>980</v>
      </c>
      <c r="B9" s="5" t="s">
        <v>434</v>
      </c>
      <c r="C9" s="4" t="s">
        <v>974</v>
      </c>
      <c r="D9" s="1" t="s">
        <v>969</v>
      </c>
      <c r="E9" s="1"/>
      <c r="F9" s="1"/>
      <c r="G9" s="1"/>
      <c r="J9" s="57"/>
      <c r="K9" s="57"/>
    </row>
    <row r="10" spans="1:26" ht="15.75" customHeight="1" x14ac:dyDescent="0.25">
      <c r="A10" s="4" t="s">
        <v>981</v>
      </c>
      <c r="B10" s="5" t="s">
        <v>982</v>
      </c>
      <c r="C10" s="4" t="s">
        <v>974</v>
      </c>
      <c r="D10" s="1" t="s">
        <v>969</v>
      </c>
      <c r="E10" s="1"/>
      <c r="F10" s="1"/>
      <c r="G10" s="1"/>
      <c r="J10" s="57"/>
      <c r="K10" s="57"/>
    </row>
    <row r="11" spans="1:26" ht="15.75" customHeight="1" x14ac:dyDescent="0.25">
      <c r="A11" s="1" t="s">
        <v>983</v>
      </c>
      <c r="B11" s="5" t="s">
        <v>508</v>
      </c>
      <c r="C11" s="4" t="s">
        <v>974</v>
      </c>
      <c r="D11" s="1" t="s">
        <v>969</v>
      </c>
      <c r="E11" s="1"/>
      <c r="F11" s="1"/>
      <c r="G11" s="1"/>
      <c r="J11" s="57"/>
      <c r="K11" s="57"/>
    </row>
    <row r="12" spans="1:26" ht="15.75" customHeight="1" x14ac:dyDescent="0.25">
      <c r="A12" s="1" t="s">
        <v>984</v>
      </c>
      <c r="B12" s="5" t="s">
        <v>985</v>
      </c>
      <c r="C12" s="4" t="s">
        <v>974</v>
      </c>
      <c r="D12" s="1" t="s">
        <v>969</v>
      </c>
      <c r="E12" s="1"/>
      <c r="F12" s="1"/>
      <c r="G12" s="1"/>
      <c r="J12" s="57"/>
      <c r="K12" s="57"/>
    </row>
    <row r="13" spans="1:26" ht="15.75" customHeight="1" x14ac:dyDescent="0.25">
      <c r="A13" s="1" t="s">
        <v>986</v>
      </c>
      <c r="B13" s="5" t="s">
        <v>987</v>
      </c>
      <c r="C13" s="4" t="s">
        <v>974</v>
      </c>
      <c r="D13" s="1" t="s">
        <v>969</v>
      </c>
      <c r="E13" s="1"/>
      <c r="F13" s="1"/>
      <c r="G13" s="1"/>
      <c r="J13" s="57"/>
      <c r="K13" s="57"/>
    </row>
    <row r="14" spans="1:26" ht="15.75" customHeight="1" x14ac:dyDescent="0.25">
      <c r="A14" s="1" t="s">
        <v>988</v>
      </c>
      <c r="B14" s="5" t="s">
        <v>486</v>
      </c>
      <c r="C14" s="4" t="s">
        <v>974</v>
      </c>
      <c r="D14" s="1" t="s">
        <v>969</v>
      </c>
      <c r="E14" s="1"/>
      <c r="F14" s="1"/>
      <c r="G14" s="1"/>
      <c r="J14" s="57"/>
      <c r="K14" s="57"/>
    </row>
    <row r="15" spans="1:26" ht="15.75" customHeight="1" x14ac:dyDescent="0.25">
      <c r="A15" s="1" t="s">
        <v>989</v>
      </c>
      <c r="B15" s="5" t="s">
        <v>977</v>
      </c>
      <c r="C15" s="4" t="s">
        <v>974</v>
      </c>
      <c r="D15" s="1" t="s">
        <v>969</v>
      </c>
      <c r="E15" s="1"/>
      <c r="F15" s="1"/>
      <c r="G15" s="1"/>
      <c r="J15" s="57"/>
      <c r="K15" s="57"/>
    </row>
    <row r="16" spans="1:26" ht="15.75" customHeight="1" x14ac:dyDescent="0.25">
      <c r="A16" s="1" t="s">
        <v>990</v>
      </c>
      <c r="B16" s="5" t="s">
        <v>483</v>
      </c>
      <c r="C16" s="4" t="s">
        <v>974</v>
      </c>
      <c r="D16" s="1" t="s">
        <v>969</v>
      </c>
      <c r="E16" s="1"/>
      <c r="F16" s="1"/>
      <c r="G16" s="1"/>
      <c r="J16" s="57"/>
      <c r="K16" s="57"/>
    </row>
    <row r="17" spans="1:11" ht="15.75" customHeight="1" x14ac:dyDescent="0.25">
      <c r="A17" s="1" t="s">
        <v>991</v>
      </c>
      <c r="B17" s="5" t="s">
        <v>992</v>
      </c>
      <c r="C17" s="4" t="s">
        <v>993</v>
      </c>
      <c r="D17" s="1" t="s">
        <v>969</v>
      </c>
      <c r="E17" s="1"/>
      <c r="F17" s="1"/>
      <c r="G17" s="1"/>
      <c r="J17" s="57"/>
      <c r="K17" s="57"/>
    </row>
    <row r="18" spans="1:11" ht="15.75" customHeight="1" x14ac:dyDescent="0.25">
      <c r="A18" s="1" t="s">
        <v>994</v>
      </c>
      <c r="B18" s="5" t="s">
        <v>369</v>
      </c>
      <c r="C18" s="4" t="s">
        <v>974</v>
      </c>
      <c r="D18" s="1" t="s">
        <v>969</v>
      </c>
      <c r="E18" s="1"/>
      <c r="F18" s="1"/>
      <c r="G18" s="1"/>
    </row>
    <row r="19" spans="1:11" ht="15.75" customHeight="1" x14ac:dyDescent="0.25">
      <c r="A19" s="1" t="s">
        <v>995</v>
      </c>
      <c r="B19" s="5" t="s">
        <v>527</v>
      </c>
      <c r="C19" s="4" t="s">
        <v>974</v>
      </c>
      <c r="D19" s="1" t="s">
        <v>969</v>
      </c>
      <c r="E19" s="1"/>
      <c r="F19" s="1"/>
      <c r="G19" s="1"/>
    </row>
    <row r="20" spans="1:11" ht="15.75" customHeight="1" x14ac:dyDescent="0.25">
      <c r="A20" s="1" t="s">
        <v>996</v>
      </c>
      <c r="B20" s="5" t="s">
        <v>997</v>
      </c>
      <c r="C20" s="4" t="s">
        <v>998</v>
      </c>
      <c r="D20" s="1" t="s">
        <v>969</v>
      </c>
      <c r="E20" s="1"/>
      <c r="F20" s="1"/>
      <c r="G20" s="1"/>
    </row>
    <row r="21" spans="1:11" ht="15.75" customHeight="1" x14ac:dyDescent="0.25">
      <c r="A21" s="1" t="s">
        <v>999</v>
      </c>
      <c r="B21" s="5" t="s">
        <v>1000</v>
      </c>
      <c r="C21" s="4" t="s">
        <v>974</v>
      </c>
      <c r="D21" s="1" t="s">
        <v>969</v>
      </c>
      <c r="E21" s="1"/>
      <c r="F21" s="1"/>
      <c r="G21" s="1"/>
    </row>
    <row r="22" spans="1:11" ht="15.75" customHeight="1" x14ac:dyDescent="0.25">
      <c r="A22" s="1" t="s">
        <v>1001</v>
      </c>
      <c r="B22" s="5" t="s">
        <v>1002</v>
      </c>
      <c r="C22" s="4" t="s">
        <v>974</v>
      </c>
      <c r="D22" s="1" t="s">
        <v>969</v>
      </c>
      <c r="E22" s="1"/>
      <c r="F22" s="1"/>
      <c r="G22" s="1"/>
    </row>
    <row r="23" spans="1:11" ht="15.75" customHeight="1" x14ac:dyDescent="0.25">
      <c r="A23" s="1" t="s">
        <v>1003</v>
      </c>
      <c r="B23" s="5" t="s">
        <v>686</v>
      </c>
      <c r="C23" s="4" t="s">
        <v>974</v>
      </c>
      <c r="D23" s="1" t="s">
        <v>969</v>
      </c>
      <c r="E23" s="1"/>
      <c r="F23" s="1"/>
      <c r="G23" s="1"/>
    </row>
    <row r="24" spans="1:11" ht="15.75" customHeight="1" x14ac:dyDescent="0.25">
      <c r="A24" s="1" t="s">
        <v>1004</v>
      </c>
      <c r="B24" s="5"/>
      <c r="C24" s="1"/>
      <c r="D24" s="1" t="s">
        <v>969</v>
      </c>
      <c r="G24" s="1" t="s">
        <v>1005</v>
      </c>
      <c r="H24" s="1" t="s">
        <v>1006</v>
      </c>
      <c r="I24" s="1" t="s">
        <v>1007</v>
      </c>
    </row>
    <row r="25" spans="1:11" ht="15.75" customHeight="1" x14ac:dyDescent="0.25">
      <c r="A25" s="1" t="s">
        <v>1008</v>
      </c>
      <c r="B25" s="5"/>
      <c r="C25" s="1"/>
      <c r="D25" s="1" t="s">
        <v>969</v>
      </c>
      <c r="G25" s="1"/>
      <c r="H25" s="1"/>
      <c r="I25" s="1"/>
    </row>
    <row r="26" spans="1:11" ht="15.75" customHeight="1" x14ac:dyDescent="0.25">
      <c r="A26" s="1" t="s">
        <v>1009</v>
      </c>
      <c r="B26" s="5"/>
      <c r="C26" s="1"/>
      <c r="D26" s="1" t="s">
        <v>969</v>
      </c>
      <c r="G26" s="1"/>
      <c r="H26" s="1"/>
      <c r="I26" s="1"/>
    </row>
    <row r="27" spans="1:11" ht="15.75" customHeight="1" x14ac:dyDescent="0.25">
      <c r="A27" s="1" t="s">
        <v>1010</v>
      </c>
      <c r="B27" s="5"/>
      <c r="C27" s="1"/>
      <c r="D27" s="1" t="s">
        <v>969</v>
      </c>
      <c r="G27" s="1" t="s">
        <v>1011</v>
      </c>
      <c r="H27" s="1"/>
      <c r="I27" s="1"/>
    </row>
    <row r="28" spans="1:11" ht="15.75" customHeight="1" x14ac:dyDescent="0.25">
      <c r="A28" s="1" t="s">
        <v>1012</v>
      </c>
      <c r="B28" s="5"/>
      <c r="C28" s="1"/>
      <c r="D28" s="1" t="s">
        <v>969</v>
      </c>
      <c r="E28" s="1"/>
      <c r="F28" s="1"/>
      <c r="G28" s="1"/>
    </row>
    <row r="29" spans="1:11" ht="15.75" customHeight="1" x14ac:dyDescent="0.25">
      <c r="A29" s="1" t="s">
        <v>450</v>
      </c>
      <c r="B29" s="5" t="s">
        <v>451</v>
      </c>
      <c r="C29" s="4" t="s">
        <v>974</v>
      </c>
      <c r="D29" s="1" t="s">
        <v>969</v>
      </c>
    </row>
    <row r="30" spans="1:11" ht="15.75" customHeight="1" x14ac:dyDescent="0.2"/>
    <row r="31" spans="1:11" ht="15.75" customHeight="1" x14ac:dyDescent="0.25">
      <c r="A31" s="1" t="s">
        <v>1013</v>
      </c>
      <c r="B31" s="1" t="s">
        <v>995</v>
      </c>
      <c r="C31" s="1" t="s">
        <v>527</v>
      </c>
      <c r="D31" s="1" t="s">
        <v>1014</v>
      </c>
      <c r="E31" s="1" t="s">
        <v>1015</v>
      </c>
      <c r="F31" s="1" t="s">
        <v>1016</v>
      </c>
      <c r="G31" s="1" t="s">
        <v>1017</v>
      </c>
    </row>
    <row r="32" spans="1:11" ht="15.75" customHeight="1" x14ac:dyDescent="0.25">
      <c r="A32" s="1" t="s">
        <v>1018</v>
      </c>
      <c r="B32" s="1" t="s">
        <v>994</v>
      </c>
      <c r="C32" s="1" t="s">
        <v>369</v>
      </c>
      <c r="D32" s="1" t="s">
        <v>1014</v>
      </c>
      <c r="E32" s="1" t="s">
        <v>1015</v>
      </c>
      <c r="F32" s="1" t="s">
        <v>1016</v>
      </c>
      <c r="G32" s="1" t="s">
        <v>1019</v>
      </c>
    </row>
    <row r="33" spans="1:7" ht="15.75" customHeight="1" x14ac:dyDescent="0.25">
      <c r="A33" s="1" t="s">
        <v>450</v>
      </c>
      <c r="B33" s="1" t="s">
        <v>450</v>
      </c>
      <c r="C33" s="1" t="s">
        <v>451</v>
      </c>
      <c r="D33" s="1" t="s">
        <v>1014</v>
      </c>
      <c r="E33" s="1" t="s">
        <v>1015</v>
      </c>
      <c r="F33" s="1" t="s">
        <v>1016</v>
      </c>
      <c r="G33" s="1" t="s">
        <v>1019</v>
      </c>
    </row>
    <row r="34" spans="1:7" ht="15.75" customHeight="1" x14ac:dyDescent="0.25">
      <c r="A34" s="1" t="s">
        <v>1020</v>
      </c>
      <c r="B34" s="32"/>
      <c r="C34" s="32"/>
      <c r="D34" s="1" t="s">
        <v>1021</v>
      </c>
      <c r="E34" s="32"/>
      <c r="F34" s="1" t="s">
        <v>1022</v>
      </c>
      <c r="G34" s="1" t="s">
        <v>1017</v>
      </c>
    </row>
    <row r="35" spans="1:7" ht="15.75" customHeight="1" x14ac:dyDescent="0.25">
      <c r="A35" s="1" t="s">
        <v>1023</v>
      </c>
      <c r="B35" s="32"/>
      <c r="C35" s="32"/>
      <c r="D35" s="1" t="s">
        <v>833</v>
      </c>
      <c r="E35" s="32"/>
      <c r="F35" s="1" t="s">
        <v>1022</v>
      </c>
      <c r="G35" s="1" t="s">
        <v>1017</v>
      </c>
    </row>
    <row r="36" spans="1:7" ht="15.75" customHeight="1" x14ac:dyDescent="0.25">
      <c r="A36" s="1" t="s">
        <v>664</v>
      </c>
      <c r="B36" s="1" t="s">
        <v>1024</v>
      </c>
      <c r="C36" s="32"/>
      <c r="D36" s="1" t="s">
        <v>1014</v>
      </c>
      <c r="E36" s="32"/>
      <c r="F36" s="1" t="s">
        <v>1025</v>
      </c>
      <c r="G36" s="1" t="s">
        <v>1017</v>
      </c>
    </row>
    <row r="37" spans="1:7" ht="15.75" customHeight="1" x14ac:dyDescent="0.25">
      <c r="A37" s="1" t="s">
        <v>664</v>
      </c>
      <c r="B37" s="32"/>
      <c r="C37" s="32"/>
      <c r="D37" s="1" t="s">
        <v>1014</v>
      </c>
      <c r="E37" s="32"/>
      <c r="F37" s="1" t="s">
        <v>1025</v>
      </c>
      <c r="G37" s="1" t="s">
        <v>1017</v>
      </c>
    </row>
    <row r="38" spans="1:7" ht="15.75" customHeight="1" x14ac:dyDescent="0.25">
      <c r="A38" s="1" t="s">
        <v>664</v>
      </c>
      <c r="B38" s="32"/>
      <c r="C38" s="32"/>
      <c r="D38" s="1" t="s">
        <v>1026</v>
      </c>
      <c r="E38" s="32"/>
      <c r="F38" s="1" t="s">
        <v>1025</v>
      </c>
      <c r="G38" s="1" t="s">
        <v>1017</v>
      </c>
    </row>
    <row r="39" spans="1:7" ht="15.75" customHeight="1" x14ac:dyDescent="0.25">
      <c r="A39" s="1" t="s">
        <v>664</v>
      </c>
      <c r="B39" s="32"/>
      <c r="C39" s="32"/>
      <c r="D39" s="1" t="s">
        <v>1026</v>
      </c>
      <c r="E39" s="32"/>
      <c r="F39" s="1" t="s">
        <v>1025</v>
      </c>
      <c r="G39" s="1" t="s">
        <v>1017</v>
      </c>
    </row>
    <row r="40" spans="1:7" ht="15.75" customHeight="1" x14ac:dyDescent="0.25">
      <c r="A40" s="1" t="s">
        <v>664</v>
      </c>
      <c r="B40" s="32"/>
      <c r="C40" s="32"/>
      <c r="D40" s="1" t="s">
        <v>1014</v>
      </c>
      <c r="E40" s="32"/>
      <c r="F40" s="1" t="s">
        <v>1025</v>
      </c>
      <c r="G40" s="1" t="s">
        <v>1017</v>
      </c>
    </row>
    <row r="41" spans="1:7" ht="15.75" customHeight="1" x14ac:dyDescent="0.25">
      <c r="A41" s="1" t="s">
        <v>1027</v>
      </c>
      <c r="B41" s="32"/>
      <c r="C41" s="32"/>
      <c r="D41" s="1" t="s">
        <v>1014</v>
      </c>
      <c r="E41" s="32"/>
      <c r="F41" s="1" t="s">
        <v>1028</v>
      </c>
      <c r="G41" s="1" t="s">
        <v>1017</v>
      </c>
    </row>
    <row r="42" spans="1:7" ht="15.75" customHeight="1" x14ac:dyDescent="0.25">
      <c r="A42" s="1" t="s">
        <v>1029</v>
      </c>
      <c r="B42" s="32"/>
      <c r="C42" s="32"/>
      <c r="D42" s="1" t="s">
        <v>1026</v>
      </c>
      <c r="E42" s="32"/>
      <c r="F42" s="1" t="s">
        <v>1016</v>
      </c>
      <c r="G42" s="1" t="s">
        <v>1017</v>
      </c>
    </row>
    <row r="43" spans="1:7" ht="15.75" customHeight="1" x14ac:dyDescent="0.25">
      <c r="A43" s="1" t="s">
        <v>1030</v>
      </c>
      <c r="B43" s="32"/>
      <c r="C43" s="32"/>
      <c r="D43" s="1" t="s">
        <v>1031</v>
      </c>
      <c r="E43" s="32"/>
      <c r="F43" s="1" t="s">
        <v>1016</v>
      </c>
      <c r="G43" s="1" t="s">
        <v>1017</v>
      </c>
    </row>
    <row r="44" spans="1:7" ht="15.75" customHeight="1" x14ac:dyDescent="0.25">
      <c r="A44" s="1" t="s">
        <v>1030</v>
      </c>
      <c r="B44" s="32"/>
      <c r="C44" s="32"/>
      <c r="D44" s="1" t="s">
        <v>1026</v>
      </c>
      <c r="E44" s="32"/>
      <c r="F44" s="1" t="s">
        <v>1016</v>
      </c>
      <c r="G44" s="1" t="s">
        <v>1017</v>
      </c>
    </row>
    <row r="45" spans="1:7" ht="15.75" customHeight="1" x14ac:dyDescent="0.25">
      <c r="A45" s="1" t="s">
        <v>1030</v>
      </c>
      <c r="B45" s="32"/>
      <c r="C45" s="32"/>
      <c r="D45" s="1" t="s">
        <v>1026</v>
      </c>
      <c r="E45" s="32"/>
      <c r="F45" s="1" t="s">
        <v>1016</v>
      </c>
      <c r="G45" s="1" t="s">
        <v>1017</v>
      </c>
    </row>
    <row r="46" spans="1:7" ht="15.75" customHeight="1" x14ac:dyDescent="0.25">
      <c r="A46" s="1" t="s">
        <v>1032</v>
      </c>
      <c r="B46" s="32"/>
      <c r="C46" s="32"/>
      <c r="D46" s="1" t="s">
        <v>1033</v>
      </c>
      <c r="E46" s="32"/>
      <c r="F46" s="1" t="s">
        <v>1016</v>
      </c>
      <c r="G46" s="1" t="s">
        <v>1017</v>
      </c>
    </row>
    <row r="47" spans="1:7" ht="15.75" customHeight="1" x14ac:dyDescent="0.25">
      <c r="A47" s="1" t="s">
        <v>1034</v>
      </c>
      <c r="B47" s="1" t="s">
        <v>1035</v>
      </c>
      <c r="C47" s="32"/>
      <c r="D47" s="1" t="s">
        <v>1014</v>
      </c>
      <c r="E47" s="32"/>
      <c r="F47" s="1" t="s">
        <v>1016</v>
      </c>
      <c r="G47" s="1" t="s">
        <v>1017</v>
      </c>
    </row>
    <row r="48" spans="1:7" ht="15.75" customHeight="1" x14ac:dyDescent="0.25">
      <c r="A48" s="1" t="s">
        <v>1034</v>
      </c>
      <c r="B48" s="32"/>
      <c r="C48" s="32"/>
      <c r="D48" s="1" t="s">
        <v>1014</v>
      </c>
      <c r="E48" s="32"/>
      <c r="F48" s="1" t="s">
        <v>1016</v>
      </c>
      <c r="G48" s="1" t="s">
        <v>1017</v>
      </c>
    </row>
    <row r="49" spans="1:7" ht="15.75" customHeight="1" x14ac:dyDescent="0.25">
      <c r="A49" s="1" t="s">
        <v>1036</v>
      </c>
      <c r="B49" s="32"/>
      <c r="C49" s="32"/>
      <c r="D49" s="1" t="s">
        <v>1014</v>
      </c>
      <c r="E49" s="32"/>
      <c r="F49" s="1" t="s">
        <v>1016</v>
      </c>
      <c r="G49" s="1" t="s">
        <v>1017</v>
      </c>
    </row>
    <row r="50" spans="1:7" ht="15.75" customHeight="1" x14ac:dyDescent="0.25">
      <c r="A50" s="1" t="s">
        <v>1037</v>
      </c>
      <c r="B50" s="32"/>
      <c r="C50" s="32"/>
      <c r="D50" s="1" t="s">
        <v>1026</v>
      </c>
      <c r="E50" s="32"/>
      <c r="F50" s="1" t="s">
        <v>1016</v>
      </c>
      <c r="G50" s="1" t="s">
        <v>1017</v>
      </c>
    </row>
    <row r="51" spans="1:7" ht="15.75" customHeight="1" x14ac:dyDescent="0.25">
      <c r="A51" s="1" t="s">
        <v>1038</v>
      </c>
      <c r="B51" s="32"/>
      <c r="C51" s="32"/>
      <c r="D51" s="1" t="s">
        <v>1026</v>
      </c>
      <c r="E51" s="32"/>
      <c r="F51" s="1" t="s">
        <v>1039</v>
      </c>
      <c r="G51" s="1" t="s">
        <v>1017</v>
      </c>
    </row>
    <row r="52" spans="1:7" ht="15.75" customHeight="1" x14ac:dyDescent="0.25">
      <c r="A52" s="1" t="s">
        <v>1038</v>
      </c>
      <c r="B52" s="32"/>
      <c r="C52" s="32"/>
      <c r="D52" s="1" t="s">
        <v>1014</v>
      </c>
      <c r="E52" s="32"/>
      <c r="F52" s="1" t="s">
        <v>1039</v>
      </c>
      <c r="G52" s="1" t="s">
        <v>1017</v>
      </c>
    </row>
    <row r="53" spans="1:7" ht="15.75" customHeight="1" x14ac:dyDescent="0.25">
      <c r="A53" s="1" t="s">
        <v>1040</v>
      </c>
      <c r="B53" s="32"/>
      <c r="C53" s="32"/>
      <c r="D53" s="1" t="s">
        <v>1014</v>
      </c>
      <c r="E53" s="32"/>
      <c r="F53" s="1" t="s">
        <v>1041</v>
      </c>
      <c r="G53" s="1" t="s">
        <v>1017</v>
      </c>
    </row>
    <row r="54" spans="1:7" ht="15.75" customHeight="1" x14ac:dyDescent="0.25">
      <c r="A54" s="1" t="s">
        <v>1040</v>
      </c>
      <c r="B54" s="32"/>
      <c r="C54" s="32"/>
      <c r="D54" s="1" t="s">
        <v>1014</v>
      </c>
      <c r="E54" s="32"/>
      <c r="F54" s="1" t="s">
        <v>1041</v>
      </c>
      <c r="G54" s="1" t="s">
        <v>1017</v>
      </c>
    </row>
    <row r="55" spans="1:7" ht="15.75" customHeight="1" x14ac:dyDescent="0.25">
      <c r="A55" s="1" t="s">
        <v>1040</v>
      </c>
      <c r="B55" s="32"/>
      <c r="C55" s="32"/>
      <c r="D55" s="1" t="s">
        <v>1042</v>
      </c>
      <c r="E55" s="32"/>
      <c r="F55" s="1" t="s">
        <v>1041</v>
      </c>
      <c r="G55" s="1" t="s">
        <v>1017</v>
      </c>
    </row>
    <row r="56" spans="1:7" ht="15.75" customHeight="1" x14ac:dyDescent="0.25">
      <c r="A56" s="1" t="s">
        <v>1040</v>
      </c>
      <c r="B56" s="32"/>
      <c r="C56" s="32"/>
      <c r="D56" s="1" t="s">
        <v>1026</v>
      </c>
      <c r="E56" s="32"/>
      <c r="F56" s="1" t="s">
        <v>1041</v>
      </c>
      <c r="G56" s="1" t="s">
        <v>1017</v>
      </c>
    </row>
    <row r="57" spans="1:7" ht="15.75" customHeight="1" x14ac:dyDescent="0.25">
      <c r="A57" s="1" t="s">
        <v>684</v>
      </c>
      <c r="B57" s="32"/>
      <c r="C57" s="32"/>
      <c r="D57" s="1" t="s">
        <v>1014</v>
      </c>
      <c r="E57" s="32"/>
      <c r="F57" s="1" t="s">
        <v>1043</v>
      </c>
      <c r="G57" s="1" t="s">
        <v>1017</v>
      </c>
    </row>
    <row r="58" spans="1:7" ht="15.75" customHeight="1" x14ac:dyDescent="0.25">
      <c r="A58" s="1" t="s">
        <v>1044</v>
      </c>
      <c r="B58" s="1" t="s">
        <v>278</v>
      </c>
      <c r="C58" s="32"/>
      <c r="D58" s="1" t="s">
        <v>1021</v>
      </c>
      <c r="E58" s="32"/>
      <c r="F58" s="1" t="s">
        <v>1022</v>
      </c>
      <c r="G58" s="1" t="s">
        <v>1017</v>
      </c>
    </row>
    <row r="59" spans="1:7" ht="15.75" customHeight="1" x14ac:dyDescent="0.25">
      <c r="A59" s="1" t="s">
        <v>1045</v>
      </c>
      <c r="B59" s="32"/>
      <c r="C59" s="32"/>
      <c r="D59" s="1" t="s">
        <v>1014</v>
      </c>
      <c r="E59" s="32"/>
      <c r="F59" s="1" t="s">
        <v>1016</v>
      </c>
      <c r="G59" s="1" t="s">
        <v>1017</v>
      </c>
    </row>
    <row r="60" spans="1:7" ht="15.75" customHeight="1" x14ac:dyDescent="0.25">
      <c r="A60" s="1" t="s">
        <v>1045</v>
      </c>
      <c r="B60" s="1" t="s">
        <v>1046</v>
      </c>
      <c r="C60" s="32"/>
      <c r="D60" s="1" t="s">
        <v>1014</v>
      </c>
      <c r="E60" s="32"/>
      <c r="F60" s="1" t="s">
        <v>1016</v>
      </c>
      <c r="G60" s="1" t="s">
        <v>1017</v>
      </c>
    </row>
    <row r="61" spans="1:7" ht="15.75" customHeight="1" x14ac:dyDescent="0.25">
      <c r="A61" s="1" t="s">
        <v>1047</v>
      </c>
      <c r="B61" s="32"/>
      <c r="C61" s="1"/>
      <c r="D61" s="1" t="s">
        <v>1026</v>
      </c>
      <c r="E61" s="32"/>
      <c r="F61" s="1" t="s">
        <v>1041</v>
      </c>
      <c r="G61" s="1" t="s">
        <v>1017</v>
      </c>
    </row>
    <row r="62" spans="1:7" ht="15.75" customHeight="1" x14ac:dyDescent="0.25">
      <c r="A62" s="1" t="s">
        <v>1048</v>
      </c>
      <c r="B62" s="32"/>
      <c r="C62" s="1"/>
      <c r="D62" s="1" t="s">
        <v>1021</v>
      </c>
      <c r="E62" s="32"/>
      <c r="F62" s="1" t="s">
        <v>1022</v>
      </c>
      <c r="G62" s="1" t="s">
        <v>1017</v>
      </c>
    </row>
    <row r="63" spans="1:7" ht="15.75" customHeight="1" x14ac:dyDescent="0.25">
      <c r="A63" s="1" t="s">
        <v>1028</v>
      </c>
      <c r="B63" s="32"/>
      <c r="C63" s="1"/>
      <c r="D63" s="1" t="s">
        <v>1026</v>
      </c>
      <c r="E63" s="32"/>
      <c r="F63" s="1" t="s">
        <v>1028</v>
      </c>
      <c r="G63" s="1" t="s">
        <v>1017</v>
      </c>
    </row>
    <row r="64" spans="1:7" ht="15.75" customHeight="1" x14ac:dyDescent="0.25">
      <c r="A64" s="1" t="s">
        <v>1049</v>
      </c>
      <c r="B64" s="32"/>
      <c r="C64" s="1"/>
      <c r="D64" s="1" t="s">
        <v>1050</v>
      </c>
      <c r="E64" s="32"/>
      <c r="F64" s="1" t="s">
        <v>1051</v>
      </c>
      <c r="G64" s="1" t="s">
        <v>1017</v>
      </c>
    </row>
    <row r="65" spans="1:7" ht="15.75" customHeight="1" x14ac:dyDescent="0.25">
      <c r="A65" s="1" t="s">
        <v>1049</v>
      </c>
      <c r="B65" s="32"/>
      <c r="C65" s="32"/>
      <c r="D65" s="1" t="s">
        <v>1042</v>
      </c>
      <c r="E65" s="32"/>
      <c r="F65" s="1" t="s">
        <v>1051</v>
      </c>
      <c r="G65" s="1" t="s">
        <v>1017</v>
      </c>
    </row>
    <row r="66" spans="1:7" ht="15.75" customHeight="1" x14ac:dyDescent="0.25">
      <c r="A66" s="1" t="s">
        <v>1049</v>
      </c>
      <c r="B66" s="32"/>
      <c r="C66" s="32"/>
      <c r="D66" s="1" t="s">
        <v>1033</v>
      </c>
      <c r="E66" s="32"/>
      <c r="F66" s="1" t="s">
        <v>1051</v>
      </c>
      <c r="G66" s="1" t="s">
        <v>1017</v>
      </c>
    </row>
    <row r="67" spans="1:7" ht="15.75" customHeight="1" x14ac:dyDescent="0.25">
      <c r="A67" s="1" t="s">
        <v>1049</v>
      </c>
      <c r="B67" s="32"/>
      <c r="C67" s="32"/>
      <c r="D67" s="1" t="s">
        <v>1026</v>
      </c>
      <c r="E67" s="32"/>
      <c r="F67" s="1" t="s">
        <v>1051</v>
      </c>
      <c r="G67" s="1" t="s">
        <v>1017</v>
      </c>
    </row>
    <row r="68" spans="1:7" ht="15.75" customHeight="1" x14ac:dyDescent="0.25">
      <c r="A68" s="1" t="s">
        <v>1049</v>
      </c>
      <c r="B68" s="32"/>
      <c r="C68" s="32"/>
      <c r="D68" s="1" t="s">
        <v>1031</v>
      </c>
      <c r="E68" s="32"/>
      <c r="F68" s="1" t="s">
        <v>1051</v>
      </c>
      <c r="G68" s="1" t="s">
        <v>1017</v>
      </c>
    </row>
    <row r="69" spans="1:7" ht="15.75" customHeight="1" x14ac:dyDescent="0.25">
      <c r="A69" s="1" t="s">
        <v>1049</v>
      </c>
      <c r="B69" s="32"/>
      <c r="C69" s="32"/>
      <c r="D69" s="1" t="s">
        <v>1052</v>
      </c>
      <c r="E69" s="32"/>
      <c r="F69" s="1" t="s">
        <v>1051</v>
      </c>
      <c r="G69" s="1" t="s">
        <v>1017</v>
      </c>
    </row>
    <row r="70" spans="1:7" ht="15.75" customHeight="1" x14ac:dyDescent="0.25">
      <c r="A70" s="1" t="s">
        <v>1049</v>
      </c>
      <c r="B70" s="32"/>
      <c r="C70" s="32"/>
      <c r="D70" s="1" t="s">
        <v>1026</v>
      </c>
      <c r="E70" s="32"/>
      <c r="F70" s="1" t="s">
        <v>1051</v>
      </c>
      <c r="G70" s="1" t="s">
        <v>1017</v>
      </c>
    </row>
    <row r="71" spans="1:7" ht="15.75" customHeight="1" x14ac:dyDescent="0.25">
      <c r="A71" s="1" t="s">
        <v>1049</v>
      </c>
      <c r="B71" s="32"/>
      <c r="C71" s="32"/>
      <c r="D71" s="1" t="s">
        <v>1014</v>
      </c>
      <c r="E71" s="32"/>
      <c r="F71" s="1" t="s">
        <v>1051</v>
      </c>
      <c r="G71" s="1" t="s">
        <v>1017</v>
      </c>
    </row>
    <row r="72" spans="1:7" ht="15.75" customHeight="1" x14ac:dyDescent="0.25">
      <c r="A72" s="1" t="s">
        <v>1049</v>
      </c>
      <c r="B72" s="32"/>
      <c r="C72" s="32"/>
      <c r="D72" s="1" t="s">
        <v>1026</v>
      </c>
      <c r="E72" s="32"/>
      <c r="F72" s="1" t="s">
        <v>1051</v>
      </c>
      <c r="G72" s="1" t="s">
        <v>1017</v>
      </c>
    </row>
    <row r="73" spans="1:7" ht="15.75" customHeight="1" x14ac:dyDescent="0.25">
      <c r="A73" s="1" t="s">
        <v>1053</v>
      </c>
      <c r="B73" s="1" t="s">
        <v>1054</v>
      </c>
      <c r="C73" s="32"/>
      <c r="D73" s="1" t="s">
        <v>1014</v>
      </c>
      <c r="E73" s="32"/>
      <c r="F73" s="1" t="s">
        <v>1016</v>
      </c>
      <c r="G73" s="1" t="s">
        <v>1017</v>
      </c>
    </row>
    <row r="74" spans="1:7" ht="15.75" customHeight="1" x14ac:dyDescent="0.25">
      <c r="A74" s="1" t="s">
        <v>1053</v>
      </c>
      <c r="B74" s="32"/>
      <c r="C74" s="32"/>
      <c r="D74" s="1" t="s">
        <v>1014</v>
      </c>
      <c r="E74" s="32"/>
      <c r="F74" s="1" t="s">
        <v>1016</v>
      </c>
      <c r="G74" s="1" t="s">
        <v>1017</v>
      </c>
    </row>
    <row r="75" spans="1:7" ht="15.75" customHeight="1" x14ac:dyDescent="0.25">
      <c r="A75" s="1" t="s">
        <v>1055</v>
      </c>
      <c r="B75" s="32"/>
      <c r="C75" s="32"/>
      <c r="D75" s="1" t="s">
        <v>1014</v>
      </c>
      <c r="E75" s="32"/>
      <c r="F75" s="1" t="s">
        <v>1041</v>
      </c>
      <c r="G75" s="1" t="s">
        <v>1017</v>
      </c>
    </row>
    <row r="76" spans="1:7" ht="15.75" customHeight="1" x14ac:dyDescent="0.25">
      <c r="A76" s="1" t="s">
        <v>1056</v>
      </c>
      <c r="B76" s="1" t="s">
        <v>1057</v>
      </c>
      <c r="C76" s="32"/>
      <c r="D76" s="1" t="s">
        <v>1014</v>
      </c>
      <c r="E76" s="32"/>
      <c r="F76" s="1" t="s">
        <v>1041</v>
      </c>
      <c r="G76" s="1" t="s">
        <v>1017</v>
      </c>
    </row>
    <row r="77" spans="1:7" ht="15.75" customHeight="1" x14ac:dyDescent="0.25">
      <c r="A77" s="1" t="s">
        <v>1058</v>
      </c>
      <c r="B77" s="32"/>
      <c r="C77" s="32"/>
      <c r="D77" s="1" t="s">
        <v>1014</v>
      </c>
      <c r="E77" s="32"/>
      <c r="F77" s="1" t="s">
        <v>1016</v>
      </c>
      <c r="G77" s="1" t="s">
        <v>1017</v>
      </c>
    </row>
    <row r="78" spans="1:7" ht="15.75" customHeight="1" x14ac:dyDescent="0.25">
      <c r="A78" s="1" t="s">
        <v>1058</v>
      </c>
      <c r="B78" s="32"/>
      <c r="C78" s="32"/>
      <c r="D78" s="1" t="s">
        <v>1014</v>
      </c>
      <c r="E78" s="32"/>
      <c r="F78" s="1" t="s">
        <v>1016</v>
      </c>
      <c r="G78" s="1" t="s">
        <v>1017</v>
      </c>
    </row>
    <row r="79" spans="1:7" ht="15.75" customHeight="1" x14ac:dyDescent="0.25">
      <c r="A79" s="1" t="s">
        <v>1013</v>
      </c>
      <c r="B79" s="1" t="s">
        <v>995</v>
      </c>
      <c r="C79" s="1" t="s">
        <v>527</v>
      </c>
      <c r="D79" s="1" t="s">
        <v>1014</v>
      </c>
      <c r="E79" s="32"/>
      <c r="F79" s="1" t="s">
        <v>1016</v>
      </c>
      <c r="G79" s="1" t="s">
        <v>1017</v>
      </c>
    </row>
    <row r="80" spans="1:7" ht="15.75" customHeight="1" x14ac:dyDescent="0.25">
      <c r="A80" s="1" t="s">
        <v>1013</v>
      </c>
      <c r="B80" s="1" t="s">
        <v>995</v>
      </c>
      <c r="C80" s="1" t="s">
        <v>527</v>
      </c>
      <c r="D80" s="1" t="s">
        <v>1014</v>
      </c>
      <c r="E80" s="32"/>
      <c r="F80" s="1" t="s">
        <v>1016</v>
      </c>
      <c r="G80" s="1" t="s">
        <v>1017</v>
      </c>
    </row>
    <row r="81" spans="1:7" ht="15.75" customHeight="1" x14ac:dyDescent="0.25">
      <c r="A81" s="1" t="s">
        <v>1013</v>
      </c>
      <c r="B81" s="1" t="s">
        <v>995</v>
      </c>
      <c r="C81" s="1" t="s">
        <v>527</v>
      </c>
      <c r="D81" s="1" t="s">
        <v>1042</v>
      </c>
      <c r="E81" s="32"/>
      <c r="F81" s="1" t="s">
        <v>1016</v>
      </c>
      <c r="G81" s="1" t="s">
        <v>1017</v>
      </c>
    </row>
    <row r="82" spans="1:7" ht="15.75" customHeight="1" x14ac:dyDescent="0.25">
      <c r="A82" s="1" t="s">
        <v>1013</v>
      </c>
      <c r="B82" s="1" t="s">
        <v>995</v>
      </c>
      <c r="C82" s="1" t="s">
        <v>527</v>
      </c>
      <c r="D82" s="1" t="s">
        <v>1014</v>
      </c>
      <c r="E82" s="32"/>
      <c r="F82" s="1" t="s">
        <v>1016</v>
      </c>
      <c r="G82" s="1" t="s">
        <v>1017</v>
      </c>
    </row>
    <row r="83" spans="1:7" ht="15.75" customHeight="1" x14ac:dyDescent="0.25">
      <c r="A83" s="1" t="s">
        <v>1013</v>
      </c>
      <c r="B83" s="1" t="s">
        <v>995</v>
      </c>
      <c r="C83" s="1" t="s">
        <v>527</v>
      </c>
      <c r="D83" s="1" t="s">
        <v>1026</v>
      </c>
      <c r="E83" s="32"/>
      <c r="F83" s="1" t="s">
        <v>1016</v>
      </c>
      <c r="G83" s="1" t="s">
        <v>1017</v>
      </c>
    </row>
    <row r="84" spans="1:7" ht="15.75" customHeight="1" x14ac:dyDescent="0.25">
      <c r="A84" s="1" t="s">
        <v>1013</v>
      </c>
      <c r="B84" s="1" t="s">
        <v>995</v>
      </c>
      <c r="C84" s="1" t="s">
        <v>527</v>
      </c>
      <c r="D84" s="1" t="s">
        <v>1026</v>
      </c>
      <c r="E84" s="32"/>
      <c r="F84" s="1" t="s">
        <v>1016</v>
      </c>
      <c r="G84" s="1" t="s">
        <v>1017</v>
      </c>
    </row>
    <row r="85" spans="1:7" ht="15.75" customHeight="1" x14ac:dyDescent="0.25">
      <c r="A85" s="1" t="s">
        <v>1013</v>
      </c>
      <c r="B85" s="1" t="s">
        <v>995</v>
      </c>
      <c r="C85" s="1" t="s">
        <v>527</v>
      </c>
      <c r="D85" s="1" t="s">
        <v>1052</v>
      </c>
      <c r="E85" s="32"/>
      <c r="F85" s="1" t="s">
        <v>1016</v>
      </c>
      <c r="G85" s="1" t="s">
        <v>1017</v>
      </c>
    </row>
    <row r="86" spans="1:7" ht="15.75" customHeight="1" x14ac:dyDescent="0.25">
      <c r="A86" s="1" t="s">
        <v>1059</v>
      </c>
      <c r="B86" s="33" t="s">
        <v>1060</v>
      </c>
      <c r="C86" s="32"/>
      <c r="D86" s="1" t="s">
        <v>1021</v>
      </c>
      <c r="E86" s="32"/>
      <c r="F86" s="1" t="s">
        <v>1022</v>
      </c>
      <c r="G86" s="1" t="s">
        <v>1017</v>
      </c>
    </row>
    <row r="87" spans="1:7" ht="15.75" customHeight="1" x14ac:dyDescent="0.25">
      <c r="A87" s="1" t="s">
        <v>1061</v>
      </c>
      <c r="B87" s="32"/>
      <c r="C87" s="32"/>
      <c r="D87" s="1" t="s">
        <v>1014</v>
      </c>
      <c r="E87" s="32"/>
      <c r="F87" s="1" t="s">
        <v>1062</v>
      </c>
      <c r="G87" s="1" t="s">
        <v>1017</v>
      </c>
    </row>
    <row r="88" spans="1:7" ht="15.75" customHeight="1" x14ac:dyDescent="0.25">
      <c r="A88" s="1" t="s">
        <v>1061</v>
      </c>
      <c r="B88" s="32"/>
      <c r="C88" s="32"/>
      <c r="D88" s="1" t="s">
        <v>1014</v>
      </c>
      <c r="E88" s="32"/>
      <c r="F88" s="1" t="s">
        <v>1062</v>
      </c>
      <c r="G88" s="1" t="s">
        <v>1017</v>
      </c>
    </row>
    <row r="89" spans="1:7" ht="15.75" customHeight="1" x14ac:dyDescent="0.25">
      <c r="A89" s="1" t="s">
        <v>1063</v>
      </c>
      <c r="B89" s="32"/>
      <c r="C89" s="32"/>
      <c r="D89" s="1" t="s">
        <v>1026</v>
      </c>
      <c r="E89" s="32"/>
      <c r="F89" s="1" t="s">
        <v>1041</v>
      </c>
      <c r="G89" s="1" t="s">
        <v>1017</v>
      </c>
    </row>
    <row r="90" spans="1:7" ht="15.75" customHeight="1" x14ac:dyDescent="0.25">
      <c r="A90" s="1" t="s">
        <v>1064</v>
      </c>
      <c r="B90" s="32"/>
      <c r="C90" s="32"/>
      <c r="D90" s="1" t="s">
        <v>1021</v>
      </c>
      <c r="E90" s="32"/>
      <c r="F90" s="1" t="s">
        <v>1022</v>
      </c>
      <c r="G90" s="1" t="s">
        <v>1017</v>
      </c>
    </row>
    <row r="91" spans="1:7" ht="15.75" customHeight="1" x14ac:dyDescent="0.25">
      <c r="A91" s="1" t="s">
        <v>1065</v>
      </c>
      <c r="B91" s="32"/>
      <c r="C91" s="32"/>
      <c r="D91" s="1" t="s">
        <v>1014</v>
      </c>
      <c r="E91" s="32"/>
      <c r="F91" s="1" t="s">
        <v>1016</v>
      </c>
      <c r="G91" s="1" t="s">
        <v>1017</v>
      </c>
    </row>
    <row r="92" spans="1:7" ht="15.75" customHeight="1" x14ac:dyDescent="0.25">
      <c r="A92" s="1" t="s">
        <v>1065</v>
      </c>
      <c r="B92" s="32"/>
      <c r="C92" s="32"/>
      <c r="D92" s="1" t="s">
        <v>1042</v>
      </c>
      <c r="E92" s="32"/>
      <c r="F92" s="1" t="s">
        <v>1016</v>
      </c>
      <c r="G92" s="1" t="s">
        <v>1017</v>
      </c>
    </row>
    <row r="93" spans="1:7" ht="15.75" customHeight="1" x14ac:dyDescent="0.25">
      <c r="A93" s="1" t="s">
        <v>1065</v>
      </c>
      <c r="B93" s="32"/>
      <c r="C93" s="32"/>
      <c r="D93" s="1" t="s">
        <v>1026</v>
      </c>
      <c r="E93" s="32"/>
      <c r="F93" s="1" t="s">
        <v>1016</v>
      </c>
      <c r="G93" s="1" t="s">
        <v>1017</v>
      </c>
    </row>
    <row r="94" spans="1:7" ht="15.75" customHeight="1" x14ac:dyDescent="0.25">
      <c r="A94" s="1" t="s">
        <v>1066</v>
      </c>
      <c r="B94" s="32"/>
      <c r="C94" s="32"/>
      <c r="D94" s="1" t="s">
        <v>1042</v>
      </c>
      <c r="E94" s="32"/>
      <c r="F94" s="1" t="s">
        <v>1062</v>
      </c>
      <c r="G94" s="1" t="s">
        <v>1017</v>
      </c>
    </row>
    <row r="95" spans="1:7" ht="15.75" customHeight="1" x14ac:dyDescent="0.25">
      <c r="A95" s="1" t="s">
        <v>1067</v>
      </c>
      <c r="B95" s="32"/>
      <c r="C95" s="32"/>
      <c r="D95" s="1" t="s">
        <v>1014</v>
      </c>
      <c r="E95" s="32"/>
      <c r="F95" s="1" t="s">
        <v>1041</v>
      </c>
      <c r="G95" s="1" t="s">
        <v>1017</v>
      </c>
    </row>
    <row r="96" spans="1:7" ht="15.75" customHeight="1" x14ac:dyDescent="0.25">
      <c r="A96" s="1" t="s">
        <v>1068</v>
      </c>
      <c r="B96" s="32"/>
      <c r="C96" s="32"/>
      <c r="D96" s="1" t="s">
        <v>1026</v>
      </c>
      <c r="E96" s="32"/>
      <c r="F96" s="1" t="s">
        <v>1041</v>
      </c>
      <c r="G96" s="1" t="s">
        <v>1017</v>
      </c>
    </row>
    <row r="97" spans="1:7" ht="15.75" customHeight="1" x14ac:dyDescent="0.25">
      <c r="A97" s="1" t="s">
        <v>1069</v>
      </c>
      <c r="B97" s="32"/>
      <c r="C97" s="32"/>
      <c r="D97" s="1" t="s">
        <v>1014</v>
      </c>
      <c r="E97" s="32"/>
      <c r="F97" s="1" t="s">
        <v>1016</v>
      </c>
      <c r="G97" s="1" t="s">
        <v>1017</v>
      </c>
    </row>
    <row r="98" spans="1:7" ht="15.75" customHeight="1" x14ac:dyDescent="0.25">
      <c r="A98" s="1" t="s">
        <v>1069</v>
      </c>
      <c r="B98" s="32"/>
      <c r="C98" s="32"/>
      <c r="D98" s="1" t="s">
        <v>1014</v>
      </c>
      <c r="E98" s="32"/>
      <c r="F98" s="1" t="s">
        <v>1016</v>
      </c>
      <c r="G98" s="1" t="s">
        <v>1017</v>
      </c>
    </row>
    <row r="99" spans="1:7" ht="15.75" customHeight="1" x14ac:dyDescent="0.25">
      <c r="A99" s="1" t="s">
        <v>1070</v>
      </c>
      <c r="B99" s="32"/>
      <c r="C99" s="32"/>
      <c r="D99" s="1" t="s">
        <v>1014</v>
      </c>
      <c r="E99" s="32"/>
      <c r="F99" s="1" t="s">
        <v>1016</v>
      </c>
      <c r="G99" s="1" t="s">
        <v>1017</v>
      </c>
    </row>
    <row r="100" spans="1:7" ht="15.75" customHeight="1" x14ac:dyDescent="0.25">
      <c r="A100" s="1" t="s">
        <v>1071</v>
      </c>
      <c r="B100" s="32"/>
      <c r="C100" s="32"/>
      <c r="D100" s="1" t="s">
        <v>1014</v>
      </c>
      <c r="E100" s="32"/>
      <c r="F100" s="1" t="s">
        <v>1041</v>
      </c>
      <c r="G100" s="1" t="s">
        <v>1017</v>
      </c>
    </row>
    <row r="101" spans="1:7" ht="15.75" customHeight="1" x14ac:dyDescent="0.25">
      <c r="A101" s="1" t="s">
        <v>1072</v>
      </c>
      <c r="B101" s="32"/>
      <c r="C101" s="32"/>
      <c r="D101" s="32"/>
      <c r="E101" s="32"/>
      <c r="F101" s="1" t="s">
        <v>1041</v>
      </c>
      <c r="G101" s="1" t="s">
        <v>1017</v>
      </c>
    </row>
    <row r="102" spans="1:7" ht="15.75" customHeight="1" x14ac:dyDescent="0.25">
      <c r="A102" s="1" t="s">
        <v>1073</v>
      </c>
      <c r="B102" s="32"/>
      <c r="C102" s="32"/>
      <c r="D102" s="1" t="s">
        <v>1042</v>
      </c>
      <c r="E102" s="32"/>
      <c r="F102" s="1" t="s">
        <v>1041</v>
      </c>
      <c r="G102" s="1" t="s">
        <v>1017</v>
      </c>
    </row>
    <row r="103" spans="1:7" ht="15.75" customHeight="1" x14ac:dyDescent="0.25">
      <c r="A103" s="1" t="s">
        <v>1073</v>
      </c>
      <c r="B103" s="32"/>
      <c r="C103" s="32"/>
      <c r="D103" s="1" t="s">
        <v>1033</v>
      </c>
      <c r="E103" s="32"/>
      <c r="F103" s="1" t="s">
        <v>1041</v>
      </c>
      <c r="G103" s="1" t="s">
        <v>1017</v>
      </c>
    </row>
    <row r="104" spans="1:7" ht="15.75" customHeight="1" x14ac:dyDescent="0.25">
      <c r="A104" s="1" t="s">
        <v>1074</v>
      </c>
      <c r="B104" s="32"/>
      <c r="C104" s="32"/>
      <c r="D104" s="1" t="s">
        <v>1031</v>
      </c>
      <c r="E104" s="32"/>
      <c r="F104" s="1" t="s">
        <v>1041</v>
      </c>
      <c r="G104" s="1" t="s">
        <v>1017</v>
      </c>
    </row>
    <row r="105" spans="1:7" ht="15.75" customHeight="1" x14ac:dyDescent="0.25">
      <c r="A105" s="1" t="s">
        <v>1074</v>
      </c>
      <c r="B105" s="32"/>
      <c r="C105" s="32"/>
      <c r="D105" s="1" t="s">
        <v>1052</v>
      </c>
      <c r="E105" s="32"/>
      <c r="F105" s="1" t="s">
        <v>1062</v>
      </c>
      <c r="G105" s="1" t="s">
        <v>1017</v>
      </c>
    </row>
    <row r="106" spans="1:7" ht="15.75" customHeight="1" x14ac:dyDescent="0.25">
      <c r="A106" s="1" t="s">
        <v>1074</v>
      </c>
      <c r="B106" s="32"/>
      <c r="C106" s="32"/>
      <c r="D106" s="1" t="s">
        <v>1026</v>
      </c>
      <c r="E106" s="32"/>
      <c r="F106" s="1" t="s">
        <v>1041</v>
      </c>
      <c r="G106" s="1" t="s">
        <v>1017</v>
      </c>
    </row>
    <row r="107" spans="1:7" ht="15.75" customHeight="1" x14ac:dyDescent="0.25">
      <c r="A107" s="1" t="s">
        <v>1075</v>
      </c>
      <c r="B107" s="32"/>
      <c r="C107" s="32"/>
      <c r="D107" s="1" t="s">
        <v>1026</v>
      </c>
      <c r="E107" s="32"/>
      <c r="F107" s="1" t="s">
        <v>1041</v>
      </c>
      <c r="G107" s="1" t="s">
        <v>1017</v>
      </c>
    </row>
    <row r="108" spans="1:7" ht="15.75" customHeight="1" x14ac:dyDescent="0.25">
      <c r="A108" s="1" t="s">
        <v>1076</v>
      </c>
      <c r="B108" s="32"/>
      <c r="C108" s="32"/>
      <c r="D108" s="1" t="s">
        <v>1014</v>
      </c>
      <c r="E108" s="32"/>
      <c r="F108" s="1" t="s">
        <v>1016</v>
      </c>
      <c r="G108" s="1" t="s">
        <v>1017</v>
      </c>
    </row>
    <row r="109" spans="1:7" ht="15.75" customHeight="1" x14ac:dyDescent="0.25">
      <c r="A109" s="1" t="s">
        <v>1076</v>
      </c>
      <c r="B109" s="32"/>
      <c r="C109" s="32"/>
      <c r="D109" s="1" t="s">
        <v>1014</v>
      </c>
      <c r="E109" s="32"/>
      <c r="F109" s="1" t="s">
        <v>1016</v>
      </c>
      <c r="G109" s="1" t="s">
        <v>1017</v>
      </c>
    </row>
    <row r="110" spans="1:7" ht="15.75" customHeight="1" x14ac:dyDescent="0.25">
      <c r="A110" s="1" t="s">
        <v>1077</v>
      </c>
      <c r="B110" s="32"/>
      <c r="C110" s="32"/>
      <c r="D110" s="1" t="s">
        <v>833</v>
      </c>
      <c r="E110" s="32"/>
      <c r="F110" s="1" t="s">
        <v>1078</v>
      </c>
      <c r="G110" s="1" t="s">
        <v>1017</v>
      </c>
    </row>
    <row r="111" spans="1:7" ht="15.75" customHeight="1" x14ac:dyDescent="0.25">
      <c r="A111" s="1" t="s">
        <v>1079</v>
      </c>
      <c r="B111" s="32"/>
      <c r="C111" s="32"/>
      <c r="D111" s="1" t="s">
        <v>1026</v>
      </c>
      <c r="E111" s="32"/>
      <c r="F111" s="1" t="s">
        <v>1062</v>
      </c>
      <c r="G111" s="1" t="s">
        <v>1017</v>
      </c>
    </row>
    <row r="112" spans="1:7" ht="15.75" customHeight="1" x14ac:dyDescent="0.25">
      <c r="A112" s="1" t="s">
        <v>1080</v>
      </c>
      <c r="B112" s="32"/>
      <c r="C112" s="32"/>
      <c r="D112" s="1" t="s">
        <v>1026</v>
      </c>
      <c r="E112" s="32"/>
      <c r="F112" s="1" t="s">
        <v>1051</v>
      </c>
      <c r="G112" s="1" t="s">
        <v>1017</v>
      </c>
    </row>
    <row r="113" spans="1:7" ht="15.75" customHeight="1" x14ac:dyDescent="0.25">
      <c r="A113" s="1" t="s">
        <v>1081</v>
      </c>
      <c r="B113" s="32"/>
      <c r="C113" s="32"/>
      <c r="D113" s="1" t="s">
        <v>1014</v>
      </c>
      <c r="E113" s="32"/>
      <c r="F113" s="1" t="s">
        <v>1062</v>
      </c>
      <c r="G113" s="1" t="s">
        <v>1017</v>
      </c>
    </row>
    <row r="114" spans="1:7" ht="15.75" customHeight="1" x14ac:dyDescent="0.25">
      <c r="A114" s="1" t="s">
        <v>1081</v>
      </c>
      <c r="B114" s="32"/>
      <c r="C114" s="32"/>
      <c r="D114" s="1" t="s">
        <v>1014</v>
      </c>
      <c r="E114" s="32"/>
      <c r="F114" s="1" t="s">
        <v>1062</v>
      </c>
      <c r="G114" s="1" t="s">
        <v>1017</v>
      </c>
    </row>
    <row r="115" spans="1:7" ht="15.75" customHeight="1" x14ac:dyDescent="0.25">
      <c r="A115" s="1" t="s">
        <v>1081</v>
      </c>
      <c r="B115" s="32"/>
      <c r="C115" s="32"/>
      <c r="D115" s="1" t="s">
        <v>1014</v>
      </c>
      <c r="E115" s="32"/>
      <c r="F115" s="1" t="s">
        <v>1062</v>
      </c>
      <c r="G115" s="1" t="s">
        <v>1017</v>
      </c>
    </row>
    <row r="116" spans="1:7" ht="15.75" customHeight="1" x14ac:dyDescent="0.25">
      <c r="A116" s="1" t="s">
        <v>1081</v>
      </c>
      <c r="B116" s="32"/>
      <c r="C116" s="32"/>
      <c r="D116" s="1" t="s">
        <v>1052</v>
      </c>
      <c r="E116" s="32"/>
      <c r="F116" s="1" t="s">
        <v>1051</v>
      </c>
      <c r="G116" s="1" t="s">
        <v>1017</v>
      </c>
    </row>
    <row r="117" spans="1:7" ht="15.75" customHeight="1" x14ac:dyDescent="0.25">
      <c r="A117" s="1" t="s">
        <v>1081</v>
      </c>
      <c r="B117" s="32"/>
      <c r="C117" s="32"/>
      <c r="D117" s="1" t="s">
        <v>1026</v>
      </c>
      <c r="E117" s="32"/>
      <c r="F117" s="1" t="s">
        <v>1062</v>
      </c>
      <c r="G117" s="1" t="s">
        <v>1017</v>
      </c>
    </row>
    <row r="118" spans="1:7" ht="15.75" customHeight="1" x14ac:dyDescent="0.25">
      <c r="A118" s="1" t="s">
        <v>1081</v>
      </c>
      <c r="B118" s="32"/>
      <c r="C118" s="32"/>
      <c r="D118" s="1" t="s">
        <v>1026</v>
      </c>
      <c r="E118" s="32"/>
      <c r="F118" s="1" t="s">
        <v>1062</v>
      </c>
      <c r="G118" s="1" t="s">
        <v>1017</v>
      </c>
    </row>
    <row r="119" spans="1:7" ht="15.75" customHeight="1" x14ac:dyDescent="0.25">
      <c r="A119" s="47" t="s">
        <v>632</v>
      </c>
      <c r="B119" s="29" t="s">
        <v>633</v>
      </c>
      <c r="C119" t="s">
        <v>974</v>
      </c>
      <c r="D119" s="47" t="s">
        <v>969</v>
      </c>
      <c r="E119" t="s">
        <v>1082</v>
      </c>
      <c r="F119" s="47" t="s">
        <v>1083</v>
      </c>
      <c r="G119" s="47" t="s">
        <v>1017</v>
      </c>
    </row>
    <row r="120" spans="1:7" ht="15.75" customHeight="1" x14ac:dyDescent="0.2"/>
    <row r="121" spans="1:7" ht="15.75" customHeight="1" x14ac:dyDescent="0.2"/>
    <row r="122" spans="1:7" ht="15.75" customHeight="1" x14ac:dyDescent="0.2"/>
    <row r="123" spans="1:7" ht="15.75" customHeight="1" x14ac:dyDescent="0.2"/>
    <row r="124" spans="1:7" ht="15.75" customHeight="1" x14ac:dyDescent="0.2"/>
    <row r="125" spans="1:7" ht="15.75" customHeight="1" x14ac:dyDescent="0.2"/>
    <row r="126" spans="1:7" ht="15.75" customHeight="1" x14ac:dyDescent="0.2"/>
    <row r="127" spans="1:7" ht="15.75" customHeight="1" x14ac:dyDescent="0.2"/>
    <row r="128" spans="1:7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140904 Endangered species list</vt:lpstr>
      <vt:lpstr>Plant Survey 2020</vt:lpstr>
      <vt:lpstr>Bird Survey</vt:lpstr>
      <vt:lpstr>Mammal Survey</vt:lpstr>
      <vt:lpstr>Amphibians &amp; Reptiles</vt:lpstr>
      <vt:lpstr>Insects</vt:lpstr>
      <vt:lpstr>Trees measurememnt 2020</vt:lpstr>
      <vt:lpstr>Forest catagories spp</vt:lpstr>
      <vt:lpstr>All animal spp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Kitty Jenkin</dc:creator>
  <cp:keywords/>
  <dc:description/>
  <cp:lastModifiedBy>Ali Skeats</cp:lastModifiedBy>
  <cp:revision/>
  <dcterms:created xsi:type="dcterms:W3CDTF">2014-09-03T12:51:38Z</dcterms:created>
  <dcterms:modified xsi:type="dcterms:W3CDTF">2020-12-09T15:59:42Z</dcterms:modified>
  <cp:category/>
  <cp:contentStatus/>
</cp:coreProperties>
</file>